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7D" lockStructure="1"/>
  <bookViews>
    <workbookView xWindow="120" yWindow="360" windowWidth="23715" windowHeight="9030" tabRatio="893" firstSheet="1" activeTab="1"/>
  </bookViews>
  <sheets>
    <sheet name="BD" sheetId="3" state="hidden" r:id="rId1"/>
    <sheet name="RECURSO HUMANO" sheetId="7" r:id="rId2"/>
    <sheet name="TRANSPORTE" sheetId="8" r:id="rId3"/>
    <sheet name="ALIMENTACIÓN" sheetId="10" r:id="rId4"/>
    <sheet name="ALOJAMIENTO" sheetId="15" r:id="rId5"/>
    <sheet name="G. OPERACION" sheetId="11" r:id="rId6"/>
    <sheet name="EQUIPAMIENTO" sheetId="9" r:id="rId7"/>
    <sheet name="IMPREVISTOS" sheetId="14" r:id="rId8"/>
    <sheet name="DIFUSIÓN" sheetId="5" r:id="rId9"/>
    <sheet name="Coaportes" sheetId="17" r:id="rId10"/>
    <sheet name="RESUMEN Y DATOS DEL PROYECTO" sheetId="2" r:id="rId11"/>
  </sheets>
  <externalReferences>
    <externalReference r:id="rId12"/>
    <externalReference r:id="rId13"/>
  </externalReferences>
  <definedNames>
    <definedName name="_xlnm.Print_Area" localSheetId="3">ALIMENTACIÓN!$A$1:$E$29</definedName>
    <definedName name="_xlnm.Print_Area" localSheetId="4">ALOJAMIENTO!$A$1:$E$29</definedName>
    <definedName name="_xlnm.Print_Area" localSheetId="8">DIFUSIÓN!$A$1:$E$29</definedName>
    <definedName name="_xlnm.Print_Area" localSheetId="6">EQUIPAMIENTO!$A$1:$E$29</definedName>
    <definedName name="_xlnm.Print_Area" localSheetId="7">IMPREVISTOS!$A$1:$B$27</definedName>
    <definedName name="_xlnm.Print_Area" localSheetId="1">'RECURSO HUMANO'!$A$1:$E$29</definedName>
    <definedName name="_xlnm.Print_Area" localSheetId="2">TRANSPORTE!$A$1:$E$29</definedName>
    <definedName name="ASISTENCIA_VÍCTIMAS_VIOLENCIA_INTRAFAMILIAR">BD!#REF!</definedName>
    <definedName name="cat" localSheetId="9">[1]Honorarios!$O$55:$O$57</definedName>
    <definedName name="cat">[2]Honorarios!$O$55:$O$57</definedName>
    <definedName name="CATEGORÍA">BD!$A$2:$A$5</definedName>
    <definedName name="DESARROLLO_COMPETENCIAS_Y_CAPACIDADES">BD!#REF!</definedName>
    <definedName name="DIFUSIÓN_Y_SENSIBILIZACIÓN_DE_LA_POBLACIÓN">BD!#REF!</definedName>
    <definedName name="FONDO_SOCIAL_APOYO_A_GRUPOS_VULNERABLES">BD!#REF!</definedName>
    <definedName name="PREVENCIÓN_CONSUMO_DE_DROGAS_Y_OTRAS_ADICCIONES_Y_ENFERMEDADES_DE_TRANSMISIÓN_SEXUAL">BD!#REF!</definedName>
    <definedName name="PREVENCIÓN_EN_GRUPOS_INFANTO_JUVENILES_EN_SITUACIÓN_DE_RIESGO_SOCIODELICTUAL">BD!#REF!</definedName>
    <definedName name="PREVENCIÓN_VIOLENCIA_ESCOLAR">BD!#REF!</definedName>
    <definedName name="REHABILITACIÓN_PERSONAS_CONSUMO_DE_DROGAS">BD!#REF!</definedName>
    <definedName name="REINSERCIÓN_SOCIAL_Y_LABORAL">BD!#REF!</definedName>
    <definedName name="SEGURIDAD_ESPACIOS_PÚBLICOS">BD!#REF!</definedName>
    <definedName name="VIGILANCIA_Y_ALARMAS">BD!#REF!</definedName>
  </definedNames>
  <calcPr calcId="145621"/>
</workbook>
</file>

<file path=xl/calcChain.xml><?xml version="1.0" encoding="utf-8"?>
<calcChain xmlns="http://schemas.openxmlformats.org/spreadsheetml/2006/main">
  <c r="D28" i="17" l="1"/>
  <c r="F16" i="2" l="1"/>
  <c r="F11" i="2"/>
  <c r="K28" i="17"/>
  <c r="E6" i="9" l="1"/>
  <c r="E7" i="9"/>
  <c r="E8" i="9"/>
  <c r="E9" i="9"/>
  <c r="E10" i="9"/>
  <c r="E28" i="15" l="1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29" i="15" l="1"/>
  <c r="D14" i="2" s="1"/>
  <c r="E6" i="11" l="1"/>
  <c r="E8" i="11"/>
  <c r="E9" i="11"/>
  <c r="E10" i="11"/>
  <c r="E11" i="11"/>
  <c r="E13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2" i="11"/>
  <c r="E7" i="11"/>
  <c r="E5" i="11"/>
  <c r="E4" i="1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5" i="9"/>
  <c r="E4" i="9"/>
  <c r="E34" i="9" s="1"/>
  <c r="D15" i="2" s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9" i="8" s="1"/>
  <c r="D12" i="2" s="1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9" i="11" l="1"/>
  <c r="E29" i="7"/>
  <c r="D11" i="2" s="1"/>
  <c r="D16" i="2"/>
  <c r="E29" i="10"/>
  <c r="D13" i="2" s="1"/>
  <c r="D18" i="2"/>
  <c r="E28" i="5"/>
  <c r="H18" i="2" l="1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9" i="5" l="1"/>
  <c r="H20" i="2" s="1"/>
  <c r="I17" i="2" l="1"/>
  <c r="H17" i="2"/>
  <c r="J17" i="2"/>
  <c r="H16" i="2"/>
  <c r="H11" i="2"/>
  <c r="H12" i="2"/>
  <c r="H15" i="2"/>
  <c r="H14" i="2"/>
  <c r="H13" i="2"/>
  <c r="D17" i="2" l="1"/>
  <c r="D19" i="2" s="1"/>
  <c r="F20" i="2" s="1"/>
</calcChain>
</file>

<file path=xl/sharedStrings.xml><?xml version="1.0" encoding="utf-8"?>
<sst xmlns="http://schemas.openxmlformats.org/spreadsheetml/2006/main" count="95" uniqueCount="63">
  <si>
    <t>CATEGORÍA</t>
  </si>
  <si>
    <t>DETALLE</t>
  </si>
  <si>
    <t>Gastos de Difusión</t>
  </si>
  <si>
    <t>Valor Unitario</t>
  </si>
  <si>
    <t>TOTAL SUBVENCIÓN DIFUSIÓN</t>
  </si>
  <si>
    <t>Cantidad</t>
  </si>
  <si>
    <t>RESUMEN PRESUPUESTO</t>
  </si>
  <si>
    <t>COAPORTE</t>
  </si>
  <si>
    <t>TOTAL PROYECTO</t>
  </si>
  <si>
    <t>SUMATORIA</t>
  </si>
  <si>
    <t>ÍTEM</t>
  </si>
  <si>
    <t>Rango inferior</t>
  </si>
  <si>
    <t>Rango superior</t>
  </si>
  <si>
    <t>DIFUSIÓN, subvención FNDR solicitada</t>
  </si>
  <si>
    <t>RUT persona o institución que aporta</t>
  </si>
  <si>
    <t>PERSONA o INSTITUCIÓN QUE REALIZA EL APORTE</t>
  </si>
  <si>
    <t>COMO SE UTILIZARÁ LA DIFUSIÓN</t>
  </si>
  <si>
    <t>Valor Total SUBVENCIÓN</t>
  </si>
  <si>
    <t>Valor Total COAPORTE</t>
  </si>
  <si>
    <t>SUBVENCIÓN FNDR</t>
  </si>
  <si>
    <t>Este es el monto solicitado al concurso</t>
  </si>
  <si>
    <t>Monto MÁXIMO de SUBVENCIÓN a solicitar</t>
  </si>
  <si>
    <t>FUNCIONES</t>
  </si>
  <si>
    <t>IMPREVISTOS, subvención FNDR solicitada</t>
  </si>
  <si>
    <t>ORIGEN-DESTINO</t>
  </si>
  <si>
    <t>EN QUE ACTIVIDAD SE UTILIZARÁ</t>
  </si>
  <si>
    <t>N° PERSONAS - N° DÍAS</t>
  </si>
  <si>
    <t>Cantidad horas</t>
  </si>
  <si>
    <t>Transporte</t>
  </si>
  <si>
    <t>Recurso Humano</t>
  </si>
  <si>
    <t>Alimentación</t>
  </si>
  <si>
    <t>Alojamiento</t>
  </si>
  <si>
    <t>Imprevistos</t>
  </si>
  <si>
    <t>Gastos de Operación</t>
  </si>
  <si>
    <t>RECURSO HUMANO, subvención FNDR solicitada</t>
  </si>
  <si>
    <t>TOTAL SUBVENCIÓN RECURSO HUMANO</t>
  </si>
  <si>
    <t>TRANSPORTE, subvención FNDR solicitada</t>
  </si>
  <si>
    <t>TOTAL SUBVENCIÓN TRANSPORTE</t>
  </si>
  <si>
    <t>ALIMENTACIÓN, subvención FNDR solicitada</t>
  </si>
  <si>
    <t>TOTAL SUBVENCIÓN ALIMENTACIÓN</t>
  </si>
  <si>
    <t>TOTAL SUBVENCIÓN ALOJAMIENTO</t>
  </si>
  <si>
    <t>ALOJAMIENTO, subvención FNDR solicitada</t>
  </si>
  <si>
    <t>EQUIPAMIENTO, subvención FNDR solicitada</t>
  </si>
  <si>
    <t>TOTAL SUBVENCIÓN EQUIPAMIENTO</t>
  </si>
  <si>
    <t>GASTOS DE OPERACIÓN, subvención FNDR solicitada</t>
  </si>
  <si>
    <t>TOTAL SUBVENCIÓN GASTOS DE OPERACIÓN</t>
  </si>
  <si>
    <t>Nombre INICIATIVA</t>
  </si>
  <si>
    <t>Nombre INSTITUCIÓN</t>
  </si>
  <si>
    <t>si(Y(Tabla1[SELECCIONE UNA SUBCATEGORÍA]="Taller Recreativo";TRANSPORTE!E29&lt;='RESUMEN Y DATOS DEL PROYECTO'!I9);'RESUMEN Y DATOS DEL PROYECTO'!E29);si(Y(Tabla1[SELECCIONE UNA SUBCATEGORÍA]="Evento Recreativo";TRANSPORTE!E29&lt;='RESUMEN Y DATOS DEL PROYECTO'!J9);'RESUMEN Y DATOS DEL PROYECTO'!E29);si(Tabla1[SELECCIONE UNA SUBCATEGORÍA]="LIGAS DEPORTIVAS ANUALES";0;"Supera máximo")</t>
  </si>
  <si>
    <r>
      <t xml:space="preserve">TOTAL </t>
    </r>
    <r>
      <rPr>
        <b/>
        <u/>
        <sz val="18"/>
        <color theme="0"/>
        <rFont val="MS Reference Sans Serif"/>
        <family val="2"/>
      </rPr>
      <t>SUBVENCIÓN</t>
    </r>
    <r>
      <rPr>
        <b/>
        <sz val="18"/>
        <color theme="0"/>
        <rFont val="MS Reference Sans Serif"/>
        <family val="2"/>
      </rPr>
      <t xml:space="preserve"> IMPREVISTOS</t>
    </r>
  </si>
  <si>
    <t>SELECCIONE UNA CATEGORÍA</t>
  </si>
  <si>
    <t>SUBVENCIÓN MÍNIMA POR PROYECTO</t>
  </si>
  <si>
    <t>¿EFECTIVO O VALORIZADO?</t>
  </si>
  <si>
    <t>Aportes PROPIOS</t>
  </si>
  <si>
    <t>Aportes de TERCEROS</t>
  </si>
  <si>
    <t>TOTAL Coaportes PROPIOS</t>
  </si>
  <si>
    <t>TOTAL Coaportes de TERCEROS</t>
  </si>
  <si>
    <t>GESTIÓN DE RESIDUOS SÓLIDOS</t>
  </si>
  <si>
    <t>RECUPERACIÓN  DE PUNTOS VERDES Y DESCONTAMINACIÓN</t>
  </si>
  <si>
    <t>TENENCIA RESPONSABLE DE MASCOTAS</t>
  </si>
  <si>
    <t>EDUCACIÓN AMBIENTAL</t>
  </si>
  <si>
    <t>Equipamiento</t>
  </si>
  <si>
    <t>SUPERA EL MONTO MÁXIMO  a solicitar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</si>
</sst>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&quot;$&quot;\ * #,##0_-;\-&quot;$&quot;\ * #,##0_-;_-&quot;$&quot;\ * &quot;-&quot;??_-;_-@_-"/>
    <numFmt numFmtId="167" formatCode="0.0%"/>
    <numFmt numFmtId="168" formatCode="0.00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.5"/>
      <color theme="1"/>
      <name val="MS Sans Serif"/>
      <family val="2"/>
    </font>
    <font>
      <sz val="18"/>
      <color theme="1"/>
      <name val="MS Sans Serif"/>
      <family val="2"/>
    </font>
    <font>
      <b/>
      <sz val="13.5"/>
      <color theme="1"/>
      <name val="MS Sans Serif"/>
      <family val="2"/>
    </font>
    <font>
      <b/>
      <sz val="18"/>
      <color theme="1"/>
      <name val="MS Sans Serif"/>
      <family val="2"/>
    </font>
    <font>
      <sz val="11"/>
      <color theme="1"/>
      <name val="MS Reference Sans Serif"/>
      <family val="2"/>
    </font>
    <font>
      <b/>
      <sz val="18"/>
      <color theme="0"/>
      <name val="MS Reference Sans Serif"/>
      <family val="2"/>
    </font>
    <font>
      <sz val="12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6"/>
      <color theme="1"/>
      <name val="MS Reference Sans Serif"/>
      <family val="2"/>
    </font>
    <font>
      <b/>
      <sz val="24"/>
      <color theme="1"/>
      <name val="Arial Black"/>
      <family val="2"/>
    </font>
    <font>
      <b/>
      <sz val="18"/>
      <color theme="1"/>
      <name val="MS Reference Sans Serif"/>
      <family val="2"/>
    </font>
    <font>
      <b/>
      <sz val="24"/>
      <color theme="1"/>
      <name val="MS Sans Serif"/>
      <family val="2"/>
    </font>
    <font>
      <b/>
      <sz val="23"/>
      <color theme="1"/>
      <name val="MS Sans Serif"/>
      <family val="2"/>
    </font>
    <font>
      <b/>
      <sz val="12"/>
      <color theme="1"/>
      <name val="Calibri"/>
      <family val="2"/>
      <scheme val="minor"/>
    </font>
    <font>
      <sz val="11"/>
      <color theme="1"/>
      <name val="MS Reference Sans Serif"/>
      <family val="2"/>
    </font>
    <font>
      <sz val="12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3.5"/>
      <color theme="0"/>
      <name val="MS Sans Serif"/>
      <family val="2"/>
    </font>
    <font>
      <b/>
      <u/>
      <sz val="18"/>
      <color theme="0"/>
      <name val="MS Reference Sans Serif"/>
      <family val="2"/>
    </font>
    <font>
      <b/>
      <sz val="11"/>
      <color theme="0"/>
      <name val="MS Reference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1"/>
        <bgColor theme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double">
        <color indexed="64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double">
        <color indexed="64"/>
      </left>
      <right/>
      <top style="double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4" borderId="0" xfId="0" applyFont="1" applyFill="1"/>
    <xf numFmtId="0" fontId="2" fillId="6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/>
    <xf numFmtId="10" fontId="2" fillId="4" borderId="0" xfId="2" applyNumberFormat="1" applyFont="1" applyFill="1"/>
    <xf numFmtId="167" fontId="3" fillId="4" borderId="0" xfId="2" applyNumberFormat="1" applyFont="1" applyFill="1"/>
    <xf numFmtId="164" fontId="3" fillId="4" borderId="0" xfId="1" applyNumberFormat="1" applyFont="1" applyFill="1"/>
    <xf numFmtId="164" fontId="10" fillId="9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164" fontId="9" fillId="0" borderId="8" xfId="1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64" fontId="8" fillId="0" borderId="0" xfId="1" applyNumberFormat="1" applyFont="1" applyBorder="1" applyAlignment="1" applyProtection="1">
      <alignment horizontal="right" vertical="center"/>
      <protection locked="0"/>
    </xf>
    <xf numFmtId="164" fontId="9" fillId="0" borderId="10" xfId="1" applyNumberFormat="1" applyFont="1" applyBorder="1" applyAlignment="1">
      <alignment horizontal="right" vertical="center"/>
    </xf>
    <xf numFmtId="0" fontId="7" fillId="8" borderId="2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0" fontId="13" fillId="5" borderId="4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right" vertical="center"/>
    </xf>
    <xf numFmtId="165" fontId="14" fillId="5" borderId="1" xfId="0" applyNumberFormat="1" applyFont="1" applyFill="1" applyBorder="1" applyAlignment="1">
      <alignment horizontal="right" vertical="center"/>
    </xf>
    <xf numFmtId="0" fontId="15" fillId="0" borderId="0" xfId="0" applyFont="1"/>
    <xf numFmtId="167" fontId="2" fillId="4" borderId="0" xfId="2" applyNumberFormat="1" applyFont="1" applyFill="1"/>
    <xf numFmtId="168" fontId="3" fillId="4" borderId="0" xfId="2" applyNumberFormat="1" applyFont="1" applyFill="1"/>
    <xf numFmtId="0" fontId="16" fillId="0" borderId="9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164" fontId="17" fillId="0" borderId="0" xfId="1" applyNumberFormat="1" applyFont="1" applyBorder="1" applyAlignment="1" applyProtection="1">
      <alignment horizontal="right" vertical="center"/>
      <protection locked="0"/>
    </xf>
    <xf numFmtId="164" fontId="18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9" borderId="2" xfId="1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/>
    <xf numFmtId="6" fontId="0" fillId="0" borderId="0" xfId="0" applyNumberFormat="1"/>
    <xf numFmtId="166" fontId="5" fillId="2" borderId="6" xfId="3" applyNumberFormat="1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6" xfId="0" applyFont="1" applyBorder="1"/>
    <xf numFmtId="0" fontId="21" fillId="7" borderId="17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165" fontId="14" fillId="3" borderId="3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/>
    <xf numFmtId="0" fontId="0" fillId="4" borderId="0" xfId="0" applyFill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4" fillId="2" borderId="19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164" fontId="2" fillId="4" borderId="0" xfId="1" applyNumberFormat="1" applyFont="1" applyFill="1"/>
    <xf numFmtId="9" fontId="3" fillId="4" borderId="0" xfId="2" applyNumberFormat="1" applyFont="1" applyFill="1"/>
    <xf numFmtId="0" fontId="7" fillId="8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83"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4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CULTURA/2%25%20Cultura%202017/CULTURA/2%25%20Cultura%202017/Formatos%20de%20Rendici&#243;n%20Cul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CULTURA/2%25%20Cultura%202017/DEPORTE%202017/CULTURA/2%25%20Cultura%202017/Formatos%20de%20Rendici&#243;n%20Cul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3" name="Tabla54" displayName="Tabla54" ref="A3:E28" totalsRowShown="0" headerRowDxfId="82" dataDxfId="80" headerRowBorderDxfId="81">
  <tableColumns count="5">
    <tableColumn id="1" name="DETALLE" dataDxfId="79" totalsRowDxfId="78"/>
    <tableColumn id="2" name="FUNCIONES" dataDxfId="77" totalsRowDxfId="76"/>
    <tableColumn id="3" name="Cantidad horas" dataDxfId="75" totalsRowDxfId="74"/>
    <tableColumn id="4" name="Valor Unitario" dataDxfId="73" dataCellStyle="Millares"/>
    <tableColumn id="5" name="Valor Total SUBVENCIÓN" dataDxfId="72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7" name="Tabla548" displayName="Tabla548" ref="A3:E28" totalsRowShown="0" headerRowDxfId="71" dataDxfId="69" headerRowBorderDxfId="70">
  <tableColumns count="5">
    <tableColumn id="1" name="DETALLE" dataDxfId="68" totalsRowDxfId="67"/>
    <tableColumn id="2" name="ORIGEN-DESTINO" dataDxfId="66" totalsRowDxfId="65"/>
    <tableColumn id="3" name="Cantidad" dataDxfId="64" totalsRowDxfId="63"/>
    <tableColumn id="4" name="Valor Unitario" dataDxfId="62" dataCellStyle="Millares"/>
    <tableColumn id="5" name="Valor Total SUBVENCIÓN" dataDxfId="61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11" name="Tabla5481012" displayName="Tabla5481012" ref="A3:E28" totalsRowShown="0" headerRowDxfId="60" dataDxfId="58" headerRowBorderDxfId="59">
  <tableColumns count="5">
    <tableColumn id="1" name="DETALLE" dataDxfId="57" totalsRowDxfId="56"/>
    <tableColumn id="2" name="N° PERSONAS - N° DÍAS" dataDxfId="55" totalsRowDxfId="54"/>
    <tableColumn id="3" name="Cantidad" dataDxfId="53" totalsRowDxfId="52"/>
    <tableColumn id="4" name="Valor Unitario" dataDxfId="51" dataCellStyle="Millares"/>
    <tableColumn id="5" name="Valor Total SUBVENCIÓN" dataDxfId="50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21" name="Tabla548101222" displayName="Tabla548101222" ref="A3:E28" totalsRowShown="0" headerRowDxfId="49" dataDxfId="47" headerRowBorderDxfId="48">
  <tableColumns count="5">
    <tableColumn id="1" name="DETALLE" dataDxfId="46" totalsRowDxfId="45"/>
    <tableColumn id="2" name="N° PERSONAS - N° DÍAS" dataDxfId="44" totalsRowDxfId="43"/>
    <tableColumn id="3" name="Cantidad" dataDxfId="42" totalsRowDxfId="41"/>
    <tableColumn id="4" name="Valor Unitario" dataDxfId="40" dataCellStyle="Millares"/>
    <tableColumn id="5" name="Valor Total SUBVENCIÓN" dataDxfId="39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13" name="Tabla548101214" displayName="Tabla548101214" ref="A3:E28" totalsRowShown="0" headerRowDxfId="38" dataDxfId="36" headerRowBorderDxfId="37">
  <tableColumns count="5">
    <tableColumn id="1" name="DETALLE" dataDxfId="35" totalsRowDxfId="34"/>
    <tableColumn id="2" name="EN QUE ACTIVIDAD SE UTILIZARÁ" dataDxfId="33" totalsRowDxfId="32"/>
    <tableColumn id="3" name="Cantidad" dataDxfId="31" totalsRowDxfId="30"/>
    <tableColumn id="4" name="Valor Unitario" dataDxfId="29" dataCellStyle="Millares"/>
    <tableColumn id="5" name="Valor Total SUBVENCIÓN" dataDxfId="28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9" name="Tabla54810" displayName="Tabla54810" ref="A3:E33" totalsRowShown="0" headerRowDxfId="27" dataDxfId="25" headerRowBorderDxfId="26">
  <tableColumns count="5">
    <tableColumn id="1" name="DETALLE" dataDxfId="24" totalsRowDxfId="23"/>
    <tableColumn id="2" name="EN QUE ACTIVIDAD SE UTILIZARÁ" dataDxfId="22" totalsRowDxfId="21"/>
    <tableColumn id="3" name="Cantidad" dataDxfId="20" totalsRowDxfId="19"/>
    <tableColumn id="4" name="Valor Unitario" dataDxfId="18" dataCellStyle="Millares"/>
    <tableColumn id="5" name="Valor Total SUBVENCIÓN" dataDxfId="17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5" name="Tabla5" displayName="Tabla5" ref="A3:E28" totalsRowShown="0" headerRowDxfId="16" dataDxfId="14" headerRowBorderDxfId="15">
  <tableColumns count="5">
    <tableColumn id="1" name="DETALLE" dataDxfId="13" totalsRowDxfId="12"/>
    <tableColumn id="2" name="COMO SE UTILIZARÁ LA DIFUSIÓN" dataDxfId="11" totalsRowDxfId="10"/>
    <tableColumn id="3" name="Cantidad" dataDxfId="9" totalsRowDxfId="8"/>
    <tableColumn id="4" name="Valor Unitario" dataDxfId="7" dataCellStyle="Millares"/>
    <tableColumn id="5" name="Valor Total SUBVENCIÓN" dataDxfId="6" dataCellStyle="Millares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" name="Tabla1" displayName="Tabla1" ref="A1:A2" totalsRowShown="0" headerRowDxfId="2" dataDxfId="1">
  <tableColumns count="1">
    <tableColumn id="1" name="SELECCIONE UNA CATEGORÍA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48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99.42578125" bestFit="1" customWidth="1"/>
    <col min="2" max="2" width="35.28515625" bestFit="1" customWidth="1"/>
  </cols>
  <sheetData>
    <row r="1" spans="1:2" x14ac:dyDescent="0.25">
      <c r="A1" t="s">
        <v>0</v>
      </c>
      <c r="B1" t="s">
        <v>51</v>
      </c>
    </row>
    <row r="2" spans="1:2" ht="15.75" x14ac:dyDescent="0.25">
      <c r="A2" s="26" t="s">
        <v>57</v>
      </c>
      <c r="B2" s="37">
        <v>5000000</v>
      </c>
    </row>
    <row r="3" spans="1:2" ht="15.75" x14ac:dyDescent="0.25">
      <c r="A3" s="26" t="s">
        <v>58</v>
      </c>
      <c r="B3" s="37">
        <v>5000000</v>
      </c>
    </row>
    <row r="4" spans="1:2" ht="15.75" x14ac:dyDescent="0.25">
      <c r="A4" s="26" t="s">
        <v>59</v>
      </c>
      <c r="B4" s="37">
        <v>5000000</v>
      </c>
    </row>
    <row r="5" spans="1:2" ht="15.75" x14ac:dyDescent="0.25">
      <c r="A5" s="26" t="s">
        <v>60</v>
      </c>
      <c r="B5" s="37">
        <v>5000000</v>
      </c>
    </row>
    <row r="6" spans="1:2" x14ac:dyDescent="0.25">
      <c r="B6" s="1"/>
    </row>
    <row r="7" spans="1:2" x14ac:dyDescent="0.25">
      <c r="B7" s="1"/>
    </row>
    <row r="8" spans="1:2" x14ac:dyDescent="0.25">
      <c r="B8" s="1"/>
    </row>
    <row r="9" spans="1:2" x14ac:dyDescent="0.25">
      <c r="B9" s="1"/>
    </row>
    <row r="10" spans="1:2" x14ac:dyDescent="0.25">
      <c r="B10" s="1"/>
    </row>
    <row r="11" spans="1:2" x14ac:dyDescent="0.25">
      <c r="B11" s="1"/>
    </row>
    <row r="12" spans="1:2" x14ac:dyDescent="0.25">
      <c r="B12" s="1"/>
    </row>
    <row r="13" spans="1:2" x14ac:dyDescent="0.25">
      <c r="B13" s="1"/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</sheetData>
  <dataConsolidate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65" zoomScaleNormal="65" workbookViewId="0">
      <selection activeCell="D28" sqref="D28"/>
    </sheetView>
  </sheetViews>
  <sheetFormatPr baseColWidth="10" defaultColWidth="0" defaultRowHeight="0" customHeight="1" zeroHeight="1" x14ac:dyDescent="0.25"/>
  <cols>
    <col min="1" max="1" width="32.28515625" customWidth="1"/>
    <col min="2" max="2" width="28.85546875" customWidth="1"/>
    <col min="3" max="3" width="19.7109375" customWidth="1"/>
    <col min="4" max="4" width="28.140625" bestFit="1" customWidth="1"/>
    <col min="5" max="5" width="21.42578125" customWidth="1"/>
    <col min="6" max="6" width="32.28515625" customWidth="1"/>
    <col min="7" max="7" width="28.85546875" customWidth="1"/>
    <col min="8" max="8" width="28.28515625" customWidth="1"/>
    <col min="9" max="9" width="22.140625" customWidth="1"/>
    <col min="10" max="10" width="19.7109375" customWidth="1"/>
    <col min="11" max="11" width="28.140625" bestFit="1" customWidth="1"/>
    <col min="12" max="21" width="0" hidden="1" customWidth="1"/>
    <col min="22" max="16384" width="11.42578125" hidden="1"/>
  </cols>
  <sheetData>
    <row r="1" spans="1:11" ht="31.5" customHeight="1" thickTop="1" thickBot="1" x14ac:dyDescent="0.3">
      <c r="A1" s="61" t="s">
        <v>53</v>
      </c>
      <c r="B1" s="61"/>
      <c r="C1" s="61"/>
      <c r="D1" s="61"/>
      <c r="E1" s="53"/>
      <c r="F1" s="61" t="s">
        <v>54</v>
      </c>
      <c r="G1" s="61"/>
      <c r="H1" s="61"/>
      <c r="I1" s="61"/>
      <c r="J1" s="61"/>
      <c r="K1" s="61"/>
    </row>
    <row r="2" spans="1:11" ht="46.5" thickTop="1" thickBot="1" x14ac:dyDescent="0.3">
      <c r="A2" s="49" t="s">
        <v>1</v>
      </c>
      <c r="B2" s="49" t="s">
        <v>25</v>
      </c>
      <c r="C2" s="49" t="s">
        <v>52</v>
      </c>
      <c r="D2" s="50" t="s">
        <v>18</v>
      </c>
      <c r="E2" s="53"/>
      <c r="F2" s="49" t="s">
        <v>1</v>
      </c>
      <c r="G2" s="49" t="s">
        <v>25</v>
      </c>
      <c r="H2" s="49" t="s">
        <v>15</v>
      </c>
      <c r="I2" s="49" t="s">
        <v>14</v>
      </c>
      <c r="J2" s="49" t="s">
        <v>52</v>
      </c>
      <c r="K2" s="50" t="s">
        <v>18</v>
      </c>
    </row>
    <row r="3" spans="1:11" ht="21.75" thickTop="1" thickBot="1" x14ac:dyDescent="0.3">
      <c r="A3" s="40"/>
      <c r="B3" s="41"/>
      <c r="C3" s="42"/>
      <c r="D3" s="15"/>
      <c r="E3" s="53"/>
      <c r="F3" s="40"/>
      <c r="G3" s="41"/>
      <c r="H3" s="41"/>
      <c r="I3" s="41"/>
      <c r="J3" s="42"/>
      <c r="K3" s="15"/>
    </row>
    <row r="4" spans="1:11" ht="21.75" thickTop="1" thickBot="1" x14ac:dyDescent="0.3">
      <c r="A4" s="43"/>
      <c r="B4" s="44"/>
      <c r="C4" s="45"/>
      <c r="D4" s="15"/>
      <c r="E4" s="53"/>
      <c r="F4" s="43"/>
      <c r="G4" s="44"/>
      <c r="H4" s="44"/>
      <c r="I4" s="44"/>
      <c r="J4" s="45"/>
      <c r="K4" s="15"/>
    </row>
    <row r="5" spans="1:11" ht="21.75" thickTop="1" thickBot="1" x14ac:dyDescent="0.3">
      <c r="A5" s="43"/>
      <c r="B5" s="44"/>
      <c r="C5" s="45"/>
      <c r="D5" s="15"/>
      <c r="E5" s="53"/>
      <c r="F5" s="43"/>
      <c r="G5" s="44"/>
      <c r="H5" s="44"/>
      <c r="I5" s="44"/>
      <c r="J5" s="45"/>
      <c r="K5" s="15"/>
    </row>
    <row r="6" spans="1:11" ht="21.75" thickTop="1" thickBot="1" x14ac:dyDescent="0.3">
      <c r="A6" s="43"/>
      <c r="B6" s="44"/>
      <c r="C6" s="45"/>
      <c r="D6" s="15"/>
      <c r="E6" s="53"/>
      <c r="F6" s="43"/>
      <c r="G6" s="44"/>
      <c r="H6" s="44"/>
      <c r="I6" s="44"/>
      <c r="J6" s="45"/>
      <c r="K6" s="15"/>
    </row>
    <row r="7" spans="1:11" ht="21.75" thickTop="1" thickBot="1" x14ac:dyDescent="0.3">
      <c r="A7" s="43"/>
      <c r="B7" s="44"/>
      <c r="C7" s="45"/>
      <c r="D7" s="15"/>
      <c r="E7" s="53"/>
      <c r="F7" s="43"/>
      <c r="G7" s="44"/>
      <c r="H7" s="44"/>
      <c r="I7" s="44"/>
      <c r="J7" s="45"/>
      <c r="K7" s="15"/>
    </row>
    <row r="8" spans="1:11" ht="21.75" thickTop="1" thickBot="1" x14ac:dyDescent="0.3">
      <c r="A8" s="43"/>
      <c r="B8" s="44"/>
      <c r="C8" s="45"/>
      <c r="D8" s="15"/>
      <c r="E8" s="53"/>
      <c r="F8" s="43"/>
      <c r="G8" s="44"/>
      <c r="H8" s="44"/>
      <c r="I8" s="44"/>
      <c r="J8" s="45"/>
      <c r="K8" s="15"/>
    </row>
    <row r="9" spans="1:11" ht="21.75" thickTop="1" thickBot="1" x14ac:dyDescent="0.3">
      <c r="A9" s="43"/>
      <c r="B9" s="44"/>
      <c r="C9" s="45"/>
      <c r="D9" s="15"/>
      <c r="E9" s="53"/>
      <c r="F9" s="43"/>
      <c r="G9" s="44"/>
      <c r="H9" s="44"/>
      <c r="I9" s="44"/>
      <c r="J9" s="45"/>
      <c r="K9" s="15"/>
    </row>
    <row r="10" spans="1:11" ht="21.75" thickTop="1" thickBot="1" x14ac:dyDescent="0.3">
      <c r="A10" s="43"/>
      <c r="B10" s="44"/>
      <c r="C10" s="45"/>
      <c r="D10" s="15"/>
      <c r="E10" s="53"/>
      <c r="F10" s="43"/>
      <c r="G10" s="44"/>
      <c r="H10" s="44"/>
      <c r="I10" s="44"/>
      <c r="J10" s="45"/>
      <c r="K10" s="15"/>
    </row>
    <row r="11" spans="1:11" ht="21.75" thickTop="1" thickBot="1" x14ac:dyDescent="0.3">
      <c r="A11" s="43"/>
      <c r="B11" s="44"/>
      <c r="C11" s="45"/>
      <c r="D11" s="15"/>
      <c r="E11" s="53"/>
      <c r="F11" s="43"/>
      <c r="G11" s="44"/>
      <c r="H11" s="44"/>
      <c r="I11" s="44"/>
      <c r="J11" s="45"/>
      <c r="K11" s="15"/>
    </row>
    <row r="12" spans="1:11" ht="21.75" thickTop="1" thickBot="1" x14ac:dyDescent="0.3">
      <c r="A12" s="43"/>
      <c r="B12" s="44"/>
      <c r="C12" s="45"/>
      <c r="D12" s="15"/>
      <c r="E12" s="53"/>
      <c r="F12" s="43"/>
      <c r="G12" s="44"/>
      <c r="H12" s="44"/>
      <c r="I12" s="44"/>
      <c r="J12" s="45"/>
      <c r="K12" s="15"/>
    </row>
    <row r="13" spans="1:11" ht="21.75" thickTop="1" thickBot="1" x14ac:dyDescent="0.3">
      <c r="A13" s="43"/>
      <c r="B13" s="44"/>
      <c r="C13" s="45"/>
      <c r="D13" s="15"/>
      <c r="E13" s="53"/>
      <c r="F13" s="43"/>
      <c r="G13" s="44"/>
      <c r="H13" s="44"/>
      <c r="I13" s="44"/>
      <c r="J13" s="45"/>
      <c r="K13" s="15"/>
    </row>
    <row r="14" spans="1:11" ht="21.75" thickTop="1" thickBot="1" x14ac:dyDescent="0.3">
      <c r="A14" s="43"/>
      <c r="B14" s="44"/>
      <c r="C14" s="45"/>
      <c r="D14" s="15"/>
      <c r="E14" s="53"/>
      <c r="F14" s="43"/>
      <c r="G14" s="44"/>
      <c r="H14" s="44"/>
      <c r="I14" s="44"/>
      <c r="J14" s="45"/>
      <c r="K14" s="15"/>
    </row>
    <row r="15" spans="1:11" ht="21.75" thickTop="1" thickBot="1" x14ac:dyDescent="0.3">
      <c r="A15" s="43"/>
      <c r="B15" s="44"/>
      <c r="C15" s="45"/>
      <c r="D15" s="15"/>
      <c r="E15" s="53"/>
      <c r="F15" s="43"/>
      <c r="G15" s="44"/>
      <c r="H15" s="44"/>
      <c r="I15" s="44"/>
      <c r="J15" s="45"/>
      <c r="K15" s="15"/>
    </row>
    <row r="16" spans="1:11" ht="21.75" thickTop="1" thickBot="1" x14ac:dyDescent="0.3">
      <c r="A16" s="43"/>
      <c r="B16" s="44"/>
      <c r="C16" s="45"/>
      <c r="D16" s="15"/>
      <c r="E16" s="53"/>
      <c r="F16" s="43"/>
      <c r="G16" s="44"/>
      <c r="H16" s="44"/>
      <c r="I16" s="44"/>
      <c r="J16" s="45"/>
      <c r="K16" s="15"/>
    </row>
    <row r="17" spans="1:11" ht="21.75" thickTop="1" thickBot="1" x14ac:dyDescent="0.3">
      <c r="A17" s="43"/>
      <c r="B17" s="44"/>
      <c r="C17" s="45"/>
      <c r="D17" s="15"/>
      <c r="E17" s="53"/>
      <c r="F17" s="43"/>
      <c r="G17" s="44"/>
      <c r="H17" s="44"/>
      <c r="I17" s="44"/>
      <c r="J17" s="45"/>
      <c r="K17" s="15"/>
    </row>
    <row r="18" spans="1:11" ht="21.75" thickTop="1" thickBot="1" x14ac:dyDescent="0.3">
      <c r="A18" s="43"/>
      <c r="B18" s="44"/>
      <c r="C18" s="45"/>
      <c r="D18" s="15"/>
      <c r="E18" s="53"/>
      <c r="F18" s="43"/>
      <c r="G18" s="44"/>
      <c r="H18" s="44"/>
      <c r="I18" s="44"/>
      <c r="J18" s="45"/>
      <c r="K18" s="15"/>
    </row>
    <row r="19" spans="1:11" ht="21.75" thickTop="1" thickBot="1" x14ac:dyDescent="0.3">
      <c r="A19" s="43"/>
      <c r="B19" s="44"/>
      <c r="C19" s="45"/>
      <c r="D19" s="15"/>
      <c r="E19" s="53"/>
      <c r="F19" s="43"/>
      <c r="G19" s="44"/>
      <c r="H19" s="44"/>
      <c r="I19" s="44"/>
      <c r="J19" s="45"/>
      <c r="K19" s="15"/>
    </row>
    <row r="20" spans="1:11" ht="21.75" thickTop="1" thickBot="1" x14ac:dyDescent="0.3">
      <c r="A20" s="43"/>
      <c r="B20" s="44"/>
      <c r="C20" s="45"/>
      <c r="D20" s="15"/>
      <c r="E20" s="53"/>
      <c r="F20" s="43"/>
      <c r="G20" s="44"/>
      <c r="H20" s="44"/>
      <c r="I20" s="44"/>
      <c r="J20" s="45"/>
      <c r="K20" s="15"/>
    </row>
    <row r="21" spans="1:11" ht="21.75" thickTop="1" thickBot="1" x14ac:dyDescent="0.3">
      <c r="A21" s="43"/>
      <c r="B21" s="44"/>
      <c r="C21" s="45"/>
      <c r="D21" s="15"/>
      <c r="E21" s="53"/>
      <c r="F21" s="43"/>
      <c r="G21" s="44"/>
      <c r="H21" s="44"/>
      <c r="I21" s="44"/>
      <c r="J21" s="45"/>
      <c r="K21" s="15"/>
    </row>
    <row r="22" spans="1:11" ht="21.75" thickTop="1" thickBot="1" x14ac:dyDescent="0.3">
      <c r="A22" s="43"/>
      <c r="B22" s="44"/>
      <c r="C22" s="45"/>
      <c r="D22" s="15"/>
      <c r="E22" s="53"/>
      <c r="F22" s="43"/>
      <c r="G22" s="44"/>
      <c r="H22" s="44"/>
      <c r="I22" s="44"/>
      <c r="J22" s="45"/>
      <c r="K22" s="15"/>
    </row>
    <row r="23" spans="1:11" ht="21.75" thickTop="1" thickBot="1" x14ac:dyDescent="0.3">
      <c r="A23" s="43"/>
      <c r="B23" s="44"/>
      <c r="C23" s="45"/>
      <c r="D23" s="15"/>
      <c r="E23" s="53"/>
      <c r="F23" s="43"/>
      <c r="G23" s="44"/>
      <c r="H23" s="44"/>
      <c r="I23" s="44"/>
      <c r="J23" s="45"/>
      <c r="K23" s="15"/>
    </row>
    <row r="24" spans="1:11" ht="21.75" thickTop="1" thickBot="1" x14ac:dyDescent="0.3">
      <c r="A24" s="43"/>
      <c r="B24" s="44"/>
      <c r="C24" s="45"/>
      <c r="D24" s="15"/>
      <c r="E24" s="53"/>
      <c r="F24" s="43"/>
      <c r="G24" s="44"/>
      <c r="H24" s="44"/>
      <c r="I24" s="44"/>
      <c r="J24" s="45"/>
      <c r="K24" s="15"/>
    </row>
    <row r="25" spans="1:11" ht="21.75" thickTop="1" thickBot="1" x14ac:dyDescent="0.3">
      <c r="A25" s="43"/>
      <c r="B25" s="44"/>
      <c r="C25" s="45"/>
      <c r="D25" s="15"/>
      <c r="E25" s="53"/>
      <c r="F25" s="43"/>
      <c r="G25" s="44"/>
      <c r="H25" s="44"/>
      <c r="I25" s="44"/>
      <c r="J25" s="45"/>
      <c r="K25" s="15"/>
    </row>
    <row r="26" spans="1:11" ht="21.75" thickTop="1" thickBot="1" x14ac:dyDescent="0.3">
      <c r="A26" s="43"/>
      <c r="B26" s="44"/>
      <c r="C26" s="45"/>
      <c r="D26" s="15"/>
      <c r="E26" s="53"/>
      <c r="F26" s="43"/>
      <c r="G26" s="44"/>
      <c r="H26" s="44"/>
      <c r="I26" s="44"/>
      <c r="J26" s="45"/>
      <c r="K26" s="15"/>
    </row>
    <row r="27" spans="1:11" ht="21.75" thickTop="1" thickBot="1" x14ac:dyDescent="0.3">
      <c r="A27" s="46"/>
      <c r="B27" s="47"/>
      <c r="C27" s="48"/>
      <c r="D27" s="15"/>
      <c r="E27" s="53"/>
      <c r="F27" s="46"/>
      <c r="G27" s="47"/>
      <c r="H27" s="47"/>
      <c r="I27" s="47"/>
      <c r="J27" s="48"/>
      <c r="K27" s="15"/>
    </row>
    <row r="28" spans="1:11" ht="24" customHeight="1" thickTop="1" thickBot="1" x14ac:dyDescent="0.3">
      <c r="A28" s="61" t="s">
        <v>55</v>
      </c>
      <c r="B28" s="61"/>
      <c r="C28" s="61"/>
      <c r="D28" s="10">
        <f>SUM(Coaportes!$D$3:$D$27)</f>
        <v>0</v>
      </c>
      <c r="E28" s="53"/>
      <c r="F28" s="61" t="s">
        <v>56</v>
      </c>
      <c r="G28" s="61"/>
      <c r="H28" s="61"/>
      <c r="I28" s="61"/>
      <c r="J28" s="61"/>
      <c r="K28" s="10">
        <f>SUM(Coaportes!$K$3:$K$27)</f>
        <v>0</v>
      </c>
    </row>
    <row r="29" spans="1:11" ht="15.75" hidden="1" thickTop="1" x14ac:dyDescent="0.25"/>
    <row r="30" spans="1:11" ht="0" hidden="1" customHeight="1" x14ac:dyDescent="0.25"/>
  </sheetData>
  <mergeCells count="4">
    <mergeCell ref="F1:K1"/>
    <mergeCell ref="F28:J28"/>
    <mergeCell ref="A1:D1"/>
    <mergeCell ref="A28:C28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3"/>
  <sheetViews>
    <sheetView zoomScale="68" zoomScaleNormal="68" workbookViewId="0">
      <selection activeCell="A2" sqref="A2"/>
    </sheetView>
  </sheetViews>
  <sheetFormatPr baseColWidth="10" defaultColWidth="0" defaultRowHeight="19.5" zeroHeight="1" x14ac:dyDescent="0.35"/>
  <cols>
    <col min="1" max="1" width="46.28515625" style="4" customWidth="1"/>
    <col min="2" max="2" width="7.85546875" style="4" customWidth="1"/>
    <col min="3" max="3" width="36.140625" style="4" customWidth="1"/>
    <col min="4" max="4" width="43.85546875" style="4" customWidth="1"/>
    <col min="5" max="5" width="39" style="4" customWidth="1"/>
    <col min="6" max="6" width="26.140625" style="4" customWidth="1"/>
    <col min="7" max="7" width="7.85546875" customWidth="1"/>
    <col min="8" max="8" width="67" style="4" hidden="1" customWidth="1"/>
    <col min="9" max="9" width="18.28515625" style="4" hidden="1" customWidth="1"/>
    <col min="10" max="11" width="20" style="4" hidden="1" customWidth="1"/>
    <col min="12" max="16384" width="11.42578125" style="4" hidden="1"/>
  </cols>
  <sheetData>
    <row r="1" spans="1:10" ht="80.25" customHeight="1" thickTop="1" thickBot="1" x14ac:dyDescent="0.4">
      <c r="A1" s="2" t="s">
        <v>50</v>
      </c>
      <c r="B1" s="39"/>
      <c r="C1" s="57" t="s">
        <v>46</v>
      </c>
      <c r="D1" s="67"/>
      <c r="E1" s="67"/>
      <c r="F1" s="67"/>
      <c r="G1" s="4"/>
    </row>
    <row r="2" spans="1:10" ht="80.25" customHeight="1" thickTop="1" thickBot="1" x14ac:dyDescent="0.4">
      <c r="A2" s="5"/>
      <c r="B2" s="39"/>
      <c r="C2" s="57" t="s">
        <v>47</v>
      </c>
      <c r="D2" s="67"/>
      <c r="E2" s="67"/>
      <c r="F2" s="67"/>
      <c r="G2" s="4"/>
    </row>
    <row r="3" spans="1:10" ht="24" customHeight="1" thickTop="1" thickBot="1" x14ac:dyDescent="0.4">
      <c r="A3" s="39"/>
      <c r="B3" s="39"/>
      <c r="G3" s="4"/>
    </row>
    <row r="4" spans="1:10" ht="38.25" thickTop="1" thickBot="1" x14ac:dyDescent="0.4">
      <c r="A4" s="39"/>
      <c r="B4" s="39"/>
      <c r="C4" s="68" t="s">
        <v>6</v>
      </c>
      <c r="D4" s="68"/>
      <c r="E4" s="68"/>
      <c r="F4" s="68"/>
      <c r="G4" s="4"/>
    </row>
    <row r="5" spans="1:10" ht="39.75" thickTop="1" x14ac:dyDescent="0.35">
      <c r="A5" s="39"/>
      <c r="B5" s="39"/>
      <c r="D5" s="56" t="s">
        <v>21</v>
      </c>
      <c r="G5" s="4"/>
    </row>
    <row r="6" spans="1:10" ht="24" thickBot="1" x14ac:dyDescent="0.4">
      <c r="A6" s="39"/>
      <c r="B6" s="39"/>
      <c r="D6" s="38">
        <v>5000000</v>
      </c>
      <c r="G6" s="4"/>
    </row>
    <row r="7" spans="1:10" ht="20.25" customHeight="1" thickTop="1" x14ac:dyDescent="0.35">
      <c r="A7" s="39"/>
      <c r="B7" s="39"/>
      <c r="C7" s="54"/>
      <c r="D7" s="54"/>
      <c r="E7" s="55"/>
      <c r="F7" s="55"/>
      <c r="G7" s="4"/>
      <c r="I7" s="34"/>
    </row>
    <row r="8" spans="1:10" ht="20.25" customHeight="1" x14ac:dyDescent="0.35">
      <c r="A8" s="39"/>
      <c r="B8" s="39"/>
      <c r="C8" s="54"/>
      <c r="D8" s="54"/>
      <c r="E8" s="55"/>
      <c r="F8" s="55"/>
      <c r="G8" s="4"/>
      <c r="I8" s="34"/>
    </row>
    <row r="9" spans="1:10" ht="20.25" customHeight="1" x14ac:dyDescent="0.35">
      <c r="A9" s="39"/>
      <c r="B9" s="39"/>
      <c r="C9" s="62"/>
      <c r="D9" s="62"/>
      <c r="E9" s="36"/>
      <c r="F9" s="36"/>
      <c r="G9" s="4"/>
      <c r="I9" s="34" t="s">
        <v>48</v>
      </c>
    </row>
    <row r="10" spans="1:10" ht="23.25" x14ac:dyDescent="0.35">
      <c r="A10" s="39"/>
      <c r="B10" s="39"/>
      <c r="C10" s="11" t="s">
        <v>10</v>
      </c>
      <c r="D10" s="11" t="s">
        <v>19</v>
      </c>
      <c r="F10" s="11" t="s">
        <v>7</v>
      </c>
      <c r="G10" s="4"/>
      <c r="I10" s="4" t="s">
        <v>12</v>
      </c>
      <c r="J10" s="7" t="s">
        <v>11</v>
      </c>
    </row>
    <row r="11" spans="1:10" ht="23.25" x14ac:dyDescent="0.35">
      <c r="A11" s="39"/>
      <c r="B11" s="39"/>
      <c r="C11" s="3" t="s">
        <v>29</v>
      </c>
      <c r="D11" s="24">
        <f>'RECURSO HUMANO'!E29</f>
        <v>0</v>
      </c>
      <c r="F11" s="22">
        <f>Coaportes!D28</f>
        <v>0</v>
      </c>
      <c r="G11" s="4"/>
      <c r="H11" s="59" t="e">
        <f>'RECURSO HUMANO'!E29/$H$20</f>
        <v>#DIV/0!</v>
      </c>
      <c r="I11" s="8"/>
    </row>
    <row r="12" spans="1:10" ht="23.25" x14ac:dyDescent="0.35">
      <c r="A12" s="39"/>
      <c r="B12" s="39"/>
      <c r="C12" s="3" t="s">
        <v>28</v>
      </c>
      <c r="D12" s="24">
        <f>TRANSPORTE!E29</f>
        <v>0</v>
      </c>
      <c r="G12" s="4"/>
      <c r="H12" s="59" t="e">
        <f>TRANSPORTE!E29/$H$20</f>
        <v>#DIV/0!</v>
      </c>
      <c r="I12" s="27"/>
      <c r="J12" s="27"/>
    </row>
    <row r="13" spans="1:10" ht="23.25" x14ac:dyDescent="0.35">
      <c r="A13" s="39"/>
      <c r="B13" s="39"/>
      <c r="C13" s="3" t="s">
        <v>30</v>
      </c>
      <c r="D13" s="24">
        <f>ALIMENTACIÓN!E29</f>
        <v>0</v>
      </c>
      <c r="G13" s="4"/>
      <c r="H13" s="59" t="e">
        <f>ALIMENTACIÓN!E29/$H$20</f>
        <v>#DIV/0!</v>
      </c>
    </row>
    <row r="14" spans="1:10" ht="23.25" x14ac:dyDescent="0.35">
      <c r="A14" s="39"/>
      <c r="B14" s="39"/>
      <c r="C14" s="3" t="s">
        <v>31</v>
      </c>
      <c r="D14" s="24">
        <f>ALOJAMIENTO!E29</f>
        <v>0</v>
      </c>
      <c r="G14" s="4"/>
      <c r="H14" s="59" t="e">
        <f>ALOJAMIENTO!E29/$H$20</f>
        <v>#DIV/0!</v>
      </c>
      <c r="I14" s="7"/>
    </row>
    <row r="15" spans="1:10" ht="23.25" x14ac:dyDescent="0.35">
      <c r="A15" s="39"/>
      <c r="B15" s="39"/>
      <c r="C15" s="3" t="s">
        <v>61</v>
      </c>
      <c r="D15" s="24">
        <f>EQUIPAMIENTO!E34</f>
        <v>0</v>
      </c>
      <c r="F15" s="11" t="s">
        <v>7</v>
      </c>
      <c r="G15" s="4"/>
      <c r="H15" s="59" t="e">
        <f>EQUIPAMIENTO!E34/$H$20</f>
        <v>#DIV/0!</v>
      </c>
      <c r="I15" s="7"/>
    </row>
    <row r="16" spans="1:10" ht="23.25" x14ac:dyDescent="0.35">
      <c r="A16" s="39"/>
      <c r="B16" s="39"/>
      <c r="C16" s="3" t="s">
        <v>33</v>
      </c>
      <c r="D16" s="24">
        <f>'G. OPERACION'!E29</f>
        <v>0</v>
      </c>
      <c r="F16" s="22">
        <f>Coaportes!K28</f>
        <v>0</v>
      </c>
      <c r="G16" s="4"/>
      <c r="H16" s="59" t="e">
        <f>'G. OPERACION'!E29/$H$20</f>
        <v>#DIV/0!</v>
      </c>
      <c r="I16" s="7"/>
    </row>
    <row r="17" spans="1:10" ht="23.25" x14ac:dyDescent="0.35">
      <c r="A17" s="39"/>
      <c r="B17" s="39"/>
      <c r="C17" s="3" t="s">
        <v>2</v>
      </c>
      <c r="D17" s="24">
        <f>IF(DIFUSIÓN!E29&lt;I17,"ES MENOR al 3% de la subvención",IF(DIFUSIÓN!E29&gt;J17,"Es MAYOR al 10% de la subvención",DIFUSIÓN!E29))</f>
        <v>0</v>
      </c>
      <c r="G17" s="4"/>
      <c r="H17" s="28" t="e">
        <f>DIFUSIÓN!E29/'RESUMEN Y DATOS DEL PROYECTO'!H20</f>
        <v>#DIV/0!</v>
      </c>
      <c r="I17" s="58">
        <f>H20*0.03</f>
        <v>0</v>
      </c>
      <c r="J17" s="58">
        <f>H20*0.1</f>
        <v>0</v>
      </c>
    </row>
    <row r="18" spans="1:10" ht="24" thickBot="1" x14ac:dyDescent="0.4">
      <c r="A18" s="39"/>
      <c r="B18" s="39"/>
      <c r="C18" s="3" t="s">
        <v>32</v>
      </c>
      <c r="D18" s="24">
        <f>IF(IMPREVISTOS!B3&lt;=I18,IMPREVISTOS!B3,"Supera límites, revisar bases")</f>
        <v>0</v>
      </c>
      <c r="G18" s="4"/>
      <c r="H18" s="9">
        <f>IMPREVISTOS!B3</f>
        <v>0</v>
      </c>
      <c r="I18" s="4">
        <v>100000</v>
      </c>
    </row>
    <row r="19" spans="1:10" ht="48" thickTop="1" thickBot="1" x14ac:dyDescent="0.4">
      <c r="A19" s="39"/>
      <c r="B19" s="39"/>
      <c r="C19" s="23" t="s">
        <v>9</v>
      </c>
      <c r="D19" s="51">
        <f>IF((D11+D12+D13+D14+D15+D16+D17+D18)&gt;D6,H19,(D11+D12+D13+D14+D15+D16+D17+D18))</f>
        <v>0</v>
      </c>
      <c r="F19" s="11" t="s">
        <v>8</v>
      </c>
      <c r="G19" s="4"/>
      <c r="H19" s="6" t="s">
        <v>62</v>
      </c>
    </row>
    <row r="20" spans="1:10" ht="31.5" thickTop="1" x14ac:dyDescent="0.35">
      <c r="A20" s="39"/>
      <c r="B20" s="39"/>
      <c r="C20" s="63"/>
      <c r="D20" s="65" t="s">
        <v>20</v>
      </c>
      <c r="F20" s="25">
        <f>D19+F11+F16</f>
        <v>0</v>
      </c>
      <c r="G20" s="4"/>
      <c r="H20" s="9">
        <f>'RECURSO HUMANO'!E29+TRANSPORTE!E29+ALIMENTACIÓN!E29+ALOJAMIENTO!E29+'G. OPERACION'!E29+EQUIPAMIENTO!E34+DIFUSIÓN!E29+IMPREVISTOS!B3</f>
        <v>0</v>
      </c>
    </row>
    <row r="21" spans="1:10" x14ac:dyDescent="0.35">
      <c r="C21" s="64"/>
      <c r="D21" s="66"/>
      <c r="E21" s="52"/>
      <c r="G21" s="4"/>
    </row>
    <row r="22" spans="1:10" x14ac:dyDescent="0.35">
      <c r="E22" s="52"/>
      <c r="F22" s="52"/>
      <c r="G22" s="4"/>
    </row>
    <row r="23" spans="1:10" x14ac:dyDescent="0.35">
      <c r="E23" s="39"/>
      <c r="F23" s="39"/>
      <c r="G23" s="4"/>
    </row>
  </sheetData>
  <sheetProtection password="CC7D" sheet="1" objects="1" scenarios="1"/>
  <mergeCells count="6">
    <mergeCell ref="C9:D9"/>
    <mergeCell ref="C20:C21"/>
    <mergeCell ref="D20:D21"/>
    <mergeCell ref="D1:F1"/>
    <mergeCell ref="D2:F2"/>
    <mergeCell ref="C4:F4"/>
  </mergeCells>
  <conditionalFormatting sqref="D11:D12 D15 D17">
    <cfRule type="containsText" dxfId="5" priority="3" operator="containsText" text="Supera límites, revisar bases">
      <formula>NOT(ISERROR(SEARCH("Supera límites, revisar bases",D11)))</formula>
    </cfRule>
  </conditionalFormatting>
  <conditionalFormatting sqref="D19">
    <cfRule type="containsText" dxfId="4" priority="2" operator="containsText" text="SUPERA EL MONTO DE LA CATEGORÍA">
      <formula>NOT(ISERROR(SEARCH("SUPERA EL MONTO DE LA CATEGORÍA",D19)))</formula>
    </cfRule>
  </conditionalFormatting>
  <conditionalFormatting sqref="D18">
    <cfRule type="containsText" dxfId="3" priority="1" operator="containsText" text="Supera límites, revisar bases">
      <formula>NOT(ISERROR(SEARCH("Supera límites, revisar bases",D18)))</formula>
    </cfRule>
  </conditionalFormatting>
  <dataValidations count="1">
    <dataValidation type="list" allowBlank="1" showInputMessage="1" showErrorMessage="1" sqref="A2">
      <formula1>CATEGORÍA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196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tabSelected="1" zoomScale="65" zoomScaleNormal="65" workbookViewId="0">
      <selection activeCell="A3" sqref="A3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34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31.5" thickTop="1" thickBot="1" x14ac:dyDescent="0.3">
      <c r="A3" s="12" t="s">
        <v>1</v>
      </c>
      <c r="B3" s="12" t="s">
        <v>22</v>
      </c>
      <c r="C3" s="12" t="s">
        <v>27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8"/>
      <c r="E5" s="20">
        <f t="shared" ref="E5:E26" si="0">C5*D5</f>
        <v>0</v>
      </c>
    </row>
    <row r="6" spans="1:5" ht="20.25" x14ac:dyDescent="0.25">
      <c r="A6" s="16"/>
      <c r="B6" s="17"/>
      <c r="C6" s="18"/>
      <c r="D6" s="18"/>
      <c r="E6" s="20">
        <f t="shared" si="0"/>
        <v>0</v>
      </c>
    </row>
    <row r="7" spans="1:5" ht="20.25" x14ac:dyDescent="0.25">
      <c r="A7" s="16"/>
      <c r="B7" s="17"/>
      <c r="C7" s="18"/>
      <c r="D7" s="18"/>
      <c r="E7" s="20">
        <f t="shared" si="0"/>
        <v>0</v>
      </c>
    </row>
    <row r="8" spans="1:5" ht="20.25" x14ac:dyDescent="0.25">
      <c r="A8" s="16"/>
      <c r="B8" s="17"/>
      <c r="C8" s="18"/>
      <c r="D8" s="18"/>
      <c r="E8" s="20">
        <f t="shared" si="0"/>
        <v>0</v>
      </c>
    </row>
    <row r="9" spans="1:5" ht="20.25" x14ac:dyDescent="0.25">
      <c r="A9" s="16"/>
      <c r="B9" s="17"/>
      <c r="C9" s="18"/>
      <c r="D9" s="18"/>
      <c r="E9" s="20">
        <f t="shared" si="0"/>
        <v>0</v>
      </c>
    </row>
    <row r="10" spans="1:5" ht="20.25" x14ac:dyDescent="0.25">
      <c r="A10" s="16"/>
      <c r="B10" s="17"/>
      <c r="C10" s="18"/>
      <c r="D10" s="18"/>
      <c r="E10" s="20">
        <f t="shared" si="0"/>
        <v>0</v>
      </c>
    </row>
    <row r="11" spans="1:5" ht="20.25" x14ac:dyDescent="0.25">
      <c r="A11" s="16"/>
      <c r="B11" s="17"/>
      <c r="C11" s="18"/>
      <c r="D11" s="18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35</v>
      </c>
      <c r="B29" s="60"/>
      <c r="C29" s="60"/>
      <c r="D29" s="60"/>
      <c r="E29" s="10">
        <f>SUBTOTAL(109,Tabla54[Valor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36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16.5" thickTop="1" thickBot="1" x14ac:dyDescent="0.3">
      <c r="A3" s="12" t="s">
        <v>1</v>
      </c>
      <c r="B3" s="12" t="s">
        <v>24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9"/>
      <c r="E5" s="20">
        <f t="shared" ref="E5:E26" si="0">C5*D5</f>
        <v>0</v>
      </c>
    </row>
    <row r="6" spans="1:5" ht="20.25" x14ac:dyDescent="0.25">
      <c r="A6" s="16"/>
      <c r="B6" s="17"/>
      <c r="C6" s="18"/>
      <c r="D6" s="19"/>
      <c r="E6" s="20">
        <f t="shared" si="0"/>
        <v>0</v>
      </c>
    </row>
    <row r="7" spans="1:5" ht="20.25" x14ac:dyDescent="0.25">
      <c r="A7" s="16"/>
      <c r="B7" s="17"/>
      <c r="C7" s="18"/>
      <c r="D7" s="19"/>
      <c r="E7" s="20">
        <f t="shared" si="0"/>
        <v>0</v>
      </c>
    </row>
    <row r="8" spans="1:5" ht="20.25" x14ac:dyDescent="0.25">
      <c r="A8" s="16"/>
      <c r="B8" s="17"/>
      <c r="C8" s="18"/>
      <c r="D8" s="19"/>
      <c r="E8" s="20">
        <f t="shared" si="0"/>
        <v>0</v>
      </c>
    </row>
    <row r="9" spans="1:5" ht="20.25" x14ac:dyDescent="0.25">
      <c r="A9" s="16"/>
      <c r="B9" s="17"/>
      <c r="C9" s="18"/>
      <c r="D9" s="19"/>
      <c r="E9" s="20">
        <f t="shared" si="0"/>
        <v>0</v>
      </c>
    </row>
    <row r="10" spans="1:5" ht="20.25" x14ac:dyDescent="0.25">
      <c r="A10" s="16"/>
      <c r="B10" s="17"/>
      <c r="C10" s="18"/>
      <c r="D10" s="19"/>
      <c r="E10" s="20">
        <f t="shared" si="0"/>
        <v>0</v>
      </c>
    </row>
    <row r="11" spans="1:5" ht="20.25" x14ac:dyDescent="0.25">
      <c r="A11" s="16"/>
      <c r="B11" s="17"/>
      <c r="C11" s="18"/>
      <c r="D11" s="19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37</v>
      </c>
      <c r="B29" s="60"/>
      <c r="C29" s="60"/>
      <c r="D29" s="60"/>
      <c r="E29" s="10">
        <f>SUBTOTAL(109,Tabla548[Valor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38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16.5" thickTop="1" thickBot="1" x14ac:dyDescent="0.3">
      <c r="A3" s="12" t="s">
        <v>1</v>
      </c>
      <c r="B3" s="12" t="s">
        <v>26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9"/>
      <c r="E5" s="20">
        <f t="shared" ref="E5:E26" si="0">C5*D5</f>
        <v>0</v>
      </c>
    </row>
    <row r="6" spans="1:5" ht="20.25" x14ac:dyDescent="0.25">
      <c r="A6" s="16"/>
      <c r="B6" s="17"/>
      <c r="C6" s="18"/>
      <c r="D6" s="19"/>
      <c r="E6" s="20">
        <f t="shared" si="0"/>
        <v>0</v>
      </c>
    </row>
    <row r="7" spans="1:5" ht="20.25" x14ac:dyDescent="0.25">
      <c r="A7" s="16"/>
      <c r="B7" s="17"/>
      <c r="C7" s="18"/>
      <c r="D7" s="19"/>
      <c r="E7" s="20">
        <f t="shared" si="0"/>
        <v>0</v>
      </c>
    </row>
    <row r="8" spans="1:5" ht="20.25" x14ac:dyDescent="0.25">
      <c r="A8" s="16"/>
      <c r="B8" s="17"/>
      <c r="C8" s="18"/>
      <c r="D8" s="19"/>
      <c r="E8" s="20">
        <f t="shared" si="0"/>
        <v>0</v>
      </c>
    </row>
    <row r="9" spans="1:5" ht="20.25" x14ac:dyDescent="0.25">
      <c r="A9" s="16"/>
      <c r="B9" s="17"/>
      <c r="C9" s="18"/>
      <c r="D9" s="19"/>
      <c r="E9" s="20">
        <f t="shared" si="0"/>
        <v>0</v>
      </c>
    </row>
    <row r="10" spans="1:5" ht="20.25" x14ac:dyDescent="0.25">
      <c r="A10" s="16"/>
      <c r="B10" s="17"/>
      <c r="C10" s="18"/>
      <c r="D10" s="19"/>
      <c r="E10" s="20">
        <f t="shared" si="0"/>
        <v>0</v>
      </c>
    </row>
    <row r="11" spans="1:5" ht="20.25" x14ac:dyDescent="0.25">
      <c r="A11" s="16"/>
      <c r="B11" s="17"/>
      <c r="C11" s="18"/>
      <c r="D11" s="19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39</v>
      </c>
      <c r="B29" s="60"/>
      <c r="C29" s="60"/>
      <c r="D29" s="60"/>
      <c r="E29" s="10">
        <f>SUM(Tabla5481012[Valor Total SUBVENCIÓN])</f>
        <v>0</v>
      </c>
    </row>
    <row r="30" spans="1:5" ht="15.75" hidden="1" thickTop="1" x14ac:dyDescent="0.25"/>
  </sheetData>
  <mergeCells count="2">
    <mergeCell ref="A1:E2"/>
    <mergeCell ref="A29:D29"/>
  </mergeCells>
  <dataValidations count="1">
    <dataValidation allowBlank="1" showInputMessage="1" showErrorMessage="1" errorTitle="Gasto NO permitido" error="La CATEGORÍA elegida NO permite gastos en este ítem." sqref="A4:D28"/>
  </dataValidation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41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16.5" thickTop="1" thickBot="1" x14ac:dyDescent="0.3">
      <c r="A3" s="12" t="s">
        <v>1</v>
      </c>
      <c r="B3" s="12" t="s">
        <v>26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9"/>
      <c r="E5" s="20">
        <f t="shared" ref="E5:E26" si="0">C5*D5</f>
        <v>0</v>
      </c>
    </row>
    <row r="6" spans="1:5" ht="20.25" x14ac:dyDescent="0.25">
      <c r="A6" s="16"/>
      <c r="B6" s="17"/>
      <c r="C6" s="18"/>
      <c r="D6" s="19"/>
      <c r="E6" s="20">
        <f t="shared" si="0"/>
        <v>0</v>
      </c>
    </row>
    <row r="7" spans="1:5" ht="20.25" x14ac:dyDescent="0.25">
      <c r="A7" s="16"/>
      <c r="B7" s="17"/>
      <c r="C7" s="18"/>
      <c r="D7" s="19"/>
      <c r="E7" s="20">
        <f t="shared" si="0"/>
        <v>0</v>
      </c>
    </row>
    <row r="8" spans="1:5" ht="20.25" x14ac:dyDescent="0.25">
      <c r="A8" s="16"/>
      <c r="B8" s="17"/>
      <c r="C8" s="18"/>
      <c r="D8" s="19"/>
      <c r="E8" s="20">
        <f t="shared" si="0"/>
        <v>0</v>
      </c>
    </row>
    <row r="9" spans="1:5" ht="20.25" x14ac:dyDescent="0.25">
      <c r="A9" s="16"/>
      <c r="B9" s="17"/>
      <c r="C9" s="18"/>
      <c r="D9" s="19"/>
      <c r="E9" s="20">
        <f t="shared" si="0"/>
        <v>0</v>
      </c>
    </row>
    <row r="10" spans="1:5" ht="20.25" x14ac:dyDescent="0.25">
      <c r="A10" s="16"/>
      <c r="B10" s="17"/>
      <c r="C10" s="18"/>
      <c r="D10" s="19"/>
      <c r="E10" s="20">
        <f t="shared" si="0"/>
        <v>0</v>
      </c>
    </row>
    <row r="11" spans="1:5" ht="20.25" x14ac:dyDescent="0.25">
      <c r="A11" s="16"/>
      <c r="B11" s="17"/>
      <c r="C11" s="18"/>
      <c r="D11" s="19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40</v>
      </c>
      <c r="B29" s="60"/>
      <c r="C29" s="60"/>
      <c r="D29" s="60"/>
      <c r="E29" s="10">
        <f>SUM(Tabla548101222[Valor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4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44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31.5" thickTop="1" thickBot="1" x14ac:dyDescent="0.3">
      <c r="A3" s="12" t="s">
        <v>1</v>
      </c>
      <c r="B3" s="12" t="s">
        <v>25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9"/>
      <c r="E5" s="20">
        <f t="shared" ref="E5:E26" si="0">C5*D5</f>
        <v>0</v>
      </c>
    </row>
    <row r="6" spans="1:5" ht="20.25" x14ac:dyDescent="0.25">
      <c r="A6" s="16"/>
      <c r="B6" s="17"/>
      <c r="C6" s="18"/>
      <c r="D6" s="19"/>
      <c r="E6" s="20">
        <f>C6*D6</f>
        <v>0</v>
      </c>
    </row>
    <row r="7" spans="1:5" ht="20.25" x14ac:dyDescent="0.25">
      <c r="A7" s="16"/>
      <c r="B7" s="17"/>
      <c r="C7" s="18"/>
      <c r="D7" s="19"/>
      <c r="E7" s="20">
        <f t="shared" si="0"/>
        <v>0</v>
      </c>
    </row>
    <row r="8" spans="1:5" ht="20.25" x14ac:dyDescent="0.25">
      <c r="A8" s="16"/>
      <c r="B8" s="17"/>
      <c r="C8" s="18"/>
      <c r="D8" s="19"/>
      <c r="E8" s="20">
        <f t="shared" ref="E8:E11" si="1">C8*D8</f>
        <v>0</v>
      </c>
    </row>
    <row r="9" spans="1:5" ht="20.25" x14ac:dyDescent="0.25">
      <c r="A9" s="16"/>
      <c r="B9" s="17"/>
      <c r="C9" s="18"/>
      <c r="D9" s="19"/>
      <c r="E9" s="20">
        <f t="shared" si="1"/>
        <v>0</v>
      </c>
    </row>
    <row r="10" spans="1:5" ht="20.25" x14ac:dyDescent="0.25">
      <c r="A10" s="16"/>
      <c r="B10" s="17"/>
      <c r="C10" s="18"/>
      <c r="D10" s="19"/>
      <c r="E10" s="20">
        <f t="shared" si="1"/>
        <v>0</v>
      </c>
    </row>
    <row r="11" spans="1:5" ht="20.25" x14ac:dyDescent="0.25">
      <c r="A11" s="16"/>
      <c r="B11" s="17"/>
      <c r="C11" s="18"/>
      <c r="D11" s="19"/>
      <c r="E11" s="20">
        <f t="shared" si="1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>C13*D13</f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45</v>
      </c>
      <c r="B29" s="60"/>
      <c r="C29" s="60"/>
      <c r="D29" s="60"/>
      <c r="E29" s="10">
        <f>SUBTOTAL(109,Tabla548101214[Valor Total SUBVENCIÓN])</f>
        <v>0</v>
      </c>
    </row>
    <row r="30" spans="1:5" ht="15.75" hidden="1" thickTop="1" x14ac:dyDescent="0.25"/>
    <row r="31" spans="1:5" ht="15.75" hidden="1" thickTop="1" x14ac:dyDescent="0.25"/>
    <row r="32" spans="1:5" ht="15.75" hidden="1" thickTop="1" x14ac:dyDescent="0.25"/>
    <row r="33" ht="15.75" hidden="1" thickTop="1" x14ac:dyDescent="0.25"/>
    <row r="34" ht="15.75" hidden="1" thickTop="1" x14ac:dyDescent="0.25"/>
    <row r="35" ht="15.75" hidden="1" thickTop="1" x14ac:dyDescent="0.25"/>
    <row r="36" ht="15.75" hidden="1" thickTop="1" x14ac:dyDescent="0.25"/>
    <row r="37" ht="15.75" hidden="1" thickTop="1" x14ac:dyDescent="0.25"/>
    <row r="38" ht="15.75" hidden="1" thickTop="1" x14ac:dyDescent="0.25"/>
    <row r="39" ht="15.75" hidden="1" thickTop="1" x14ac:dyDescent="0.25"/>
    <row r="40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35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42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31.5" thickTop="1" thickBot="1" x14ac:dyDescent="0.3">
      <c r="A3" s="12" t="s">
        <v>1</v>
      </c>
      <c r="B3" s="12" t="s">
        <v>25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8"/>
      <c r="D5" s="19"/>
      <c r="E5" s="20">
        <f t="shared" ref="E5:E31" si="0">C5*D5</f>
        <v>0</v>
      </c>
    </row>
    <row r="6" spans="1:5" ht="20.25" x14ac:dyDescent="0.25">
      <c r="A6" s="29"/>
      <c r="B6" s="30"/>
      <c r="C6" s="31"/>
      <c r="D6" s="32"/>
      <c r="E6" s="33">
        <f t="shared" ref="E6:E10" si="1">C6*D6</f>
        <v>0</v>
      </c>
    </row>
    <row r="7" spans="1:5" ht="20.25" x14ac:dyDescent="0.25">
      <c r="A7" s="29"/>
      <c r="B7" s="30"/>
      <c r="C7" s="31"/>
      <c r="D7" s="32"/>
      <c r="E7" s="33">
        <f t="shared" si="1"/>
        <v>0</v>
      </c>
    </row>
    <row r="8" spans="1:5" ht="20.25" x14ac:dyDescent="0.25">
      <c r="A8" s="29"/>
      <c r="B8" s="30"/>
      <c r="C8" s="31"/>
      <c r="D8" s="32"/>
      <c r="E8" s="33">
        <f t="shared" si="1"/>
        <v>0</v>
      </c>
    </row>
    <row r="9" spans="1:5" ht="20.25" x14ac:dyDescent="0.25">
      <c r="A9" s="29"/>
      <c r="B9" s="30"/>
      <c r="C9" s="31"/>
      <c r="D9" s="32"/>
      <c r="E9" s="33">
        <f t="shared" si="1"/>
        <v>0</v>
      </c>
    </row>
    <row r="10" spans="1:5" ht="20.25" x14ac:dyDescent="0.25">
      <c r="A10" s="29"/>
      <c r="B10" s="30"/>
      <c r="C10" s="31"/>
      <c r="D10" s="32"/>
      <c r="E10" s="33">
        <f t="shared" si="1"/>
        <v>0</v>
      </c>
    </row>
    <row r="11" spans="1:5" ht="20.25" x14ac:dyDescent="0.25">
      <c r="A11" s="16"/>
      <c r="B11" s="17"/>
      <c r="C11" s="18"/>
      <c r="D11" s="19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 t="shared" si="0"/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>C22*D22</f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 t="shared" si="0"/>
        <v>0</v>
      </c>
    </row>
    <row r="28" spans="1:5" ht="20.25" x14ac:dyDescent="0.25">
      <c r="A28" s="16"/>
      <c r="B28" s="17"/>
      <c r="C28" s="18"/>
      <c r="D28" s="19"/>
      <c r="E28" s="20">
        <f t="shared" si="0"/>
        <v>0</v>
      </c>
    </row>
    <row r="29" spans="1:5" ht="20.25" x14ac:dyDescent="0.25">
      <c r="A29" s="16"/>
      <c r="B29" s="17"/>
      <c r="C29" s="18"/>
      <c r="D29" s="19"/>
      <c r="E29" s="20">
        <f t="shared" si="0"/>
        <v>0</v>
      </c>
    </row>
    <row r="30" spans="1:5" ht="20.25" x14ac:dyDescent="0.25">
      <c r="A30" s="16"/>
      <c r="B30" s="17"/>
      <c r="C30" s="18"/>
      <c r="D30" s="19"/>
      <c r="E30" s="20">
        <f t="shared" si="0"/>
        <v>0</v>
      </c>
    </row>
    <row r="31" spans="1:5" ht="21" customHeight="1" x14ac:dyDescent="0.25">
      <c r="A31" s="16"/>
      <c r="B31" s="17"/>
      <c r="C31" s="18"/>
      <c r="D31" s="19"/>
      <c r="E31" s="20">
        <f t="shared" si="0"/>
        <v>0</v>
      </c>
    </row>
    <row r="32" spans="1:5" ht="21" customHeight="1" x14ac:dyDescent="0.25">
      <c r="A32" s="16"/>
      <c r="B32" s="17"/>
      <c r="C32" s="18"/>
      <c r="D32" s="19"/>
      <c r="E32" s="20">
        <f>C32*D32</f>
        <v>0</v>
      </c>
    </row>
    <row r="33" spans="1:5" ht="21" customHeight="1" thickBot="1" x14ac:dyDescent="0.3">
      <c r="A33" s="16"/>
      <c r="B33" s="17"/>
      <c r="C33" s="18"/>
      <c r="D33" s="19"/>
      <c r="E33" s="20">
        <f>C33*D33</f>
        <v>0</v>
      </c>
    </row>
    <row r="34" spans="1:5" ht="24" customHeight="1" thickTop="1" thickBot="1" x14ac:dyDescent="0.3">
      <c r="A34" s="60" t="s">
        <v>43</v>
      </c>
      <c r="B34" s="60"/>
      <c r="C34" s="60"/>
      <c r="D34" s="60"/>
      <c r="E34" s="10">
        <f>SUBTOTAL(109,Tabla54810[Valor Total SUBVENCIÓN])</f>
        <v>0</v>
      </c>
    </row>
    <row r="35" spans="1:5" ht="15" hidden="1" customHeight="1" thickTop="1" x14ac:dyDescent="0.25"/>
  </sheetData>
  <mergeCells count="2">
    <mergeCell ref="A1:E2"/>
    <mergeCell ref="A34:D34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8"/>
  <sheetViews>
    <sheetView zoomScale="65" zoomScaleNormal="65" workbookViewId="0">
      <selection activeCell="B3" sqref="B3"/>
    </sheetView>
  </sheetViews>
  <sheetFormatPr baseColWidth="10" defaultColWidth="0" defaultRowHeight="0" customHeight="1" zeroHeight="1" x14ac:dyDescent="0.25"/>
  <cols>
    <col min="1" max="1" width="89.5703125" bestFit="1" customWidth="1"/>
    <col min="2" max="2" width="30.7109375" bestFit="1" customWidth="1"/>
    <col min="3" max="14" width="0" hidden="1" customWidth="1"/>
    <col min="15" max="16384" width="11.42578125" hidden="1"/>
  </cols>
  <sheetData>
    <row r="1" spans="1:2" ht="31.5" customHeight="1" thickTop="1" thickBot="1" x14ac:dyDescent="0.3">
      <c r="A1" s="60" t="s">
        <v>23</v>
      </c>
      <c r="B1" s="60"/>
    </row>
    <row r="2" spans="1:2" ht="58.5" customHeight="1" thickTop="1" thickBot="1" x14ac:dyDescent="0.3">
      <c r="A2" s="60"/>
      <c r="B2" s="60"/>
    </row>
    <row r="3" spans="1:2" ht="134.25" customHeight="1" thickTop="1" thickBot="1" x14ac:dyDescent="0.3">
      <c r="A3" s="21" t="s">
        <v>49</v>
      </c>
      <c r="B3" s="35"/>
    </row>
    <row r="4" spans="1:2" ht="15.75" hidden="1" customHeight="1" thickTop="1" x14ac:dyDescent="0.25"/>
    <row r="5" spans="1:2" ht="15" hidden="1" customHeight="1" x14ac:dyDescent="0.25"/>
    <row r="6" spans="1:2" ht="15" hidden="1" customHeight="1" x14ac:dyDescent="0.25"/>
    <row r="7" spans="1:2" ht="15" hidden="1" customHeight="1" x14ac:dyDescent="0.25"/>
    <row r="8" spans="1:2" ht="15" hidden="1" customHeight="1" x14ac:dyDescent="0.25"/>
    <row r="9" spans="1:2" ht="15" hidden="1" customHeight="1" x14ac:dyDescent="0.25"/>
    <row r="10" spans="1:2" ht="15" hidden="1" customHeight="1" x14ac:dyDescent="0.25"/>
    <row r="11" spans="1:2" ht="15" hidden="1" customHeight="1" x14ac:dyDescent="0.25"/>
    <row r="12" spans="1:2" ht="15" hidden="1" customHeight="1" x14ac:dyDescent="0.25"/>
    <row r="13" spans="1:2" ht="15" hidden="1" customHeight="1" x14ac:dyDescent="0.25"/>
    <row r="14" spans="1:2" ht="15" hidden="1" customHeight="1" x14ac:dyDescent="0.25"/>
    <row r="15" spans="1:2" ht="15" hidden="1" customHeight="1" x14ac:dyDescent="0.25"/>
    <row r="16" spans="1:2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24" hidden="1" customHeight="1" x14ac:dyDescent="0.25"/>
    <row r="28" ht="15.75" hidden="1" thickTop="1" x14ac:dyDescent="0.25"/>
  </sheetData>
  <mergeCells count="1">
    <mergeCell ref="A1:B2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0" t="s">
        <v>13</v>
      </c>
      <c r="B1" s="60"/>
      <c r="C1" s="60"/>
      <c r="D1" s="60"/>
      <c r="E1" s="60"/>
    </row>
    <row r="2" spans="1:5" ht="32.25" customHeight="1" thickTop="1" thickBot="1" x14ac:dyDescent="0.3">
      <c r="A2" s="60"/>
      <c r="B2" s="60"/>
      <c r="C2" s="60"/>
      <c r="D2" s="60"/>
      <c r="E2" s="60"/>
    </row>
    <row r="3" spans="1:5" ht="31.5" thickTop="1" thickBot="1" x14ac:dyDescent="0.3">
      <c r="A3" s="12" t="s">
        <v>1</v>
      </c>
      <c r="B3" s="12" t="s">
        <v>16</v>
      </c>
      <c r="C3" s="12" t="s">
        <v>5</v>
      </c>
      <c r="D3" s="12" t="s">
        <v>3</v>
      </c>
      <c r="E3" s="12" t="s">
        <v>17</v>
      </c>
    </row>
    <row r="4" spans="1:5" ht="21" thickTop="1" x14ac:dyDescent="0.25">
      <c r="A4" s="13"/>
      <c r="B4" s="14"/>
      <c r="C4" s="18"/>
      <c r="D4" s="18"/>
      <c r="E4" s="15">
        <f>C4*D4</f>
        <v>0</v>
      </c>
    </row>
    <row r="5" spans="1:5" ht="20.25" x14ac:dyDescent="0.25">
      <c r="A5" s="16"/>
      <c r="B5" s="17"/>
      <c r="C5" s="19"/>
      <c r="D5" s="19"/>
      <c r="E5" s="20">
        <f t="shared" ref="E5:E26" si="0">C5*D5</f>
        <v>0</v>
      </c>
    </row>
    <row r="6" spans="1:5" ht="20.25" x14ac:dyDescent="0.25">
      <c r="A6" s="16"/>
      <c r="B6" s="17"/>
      <c r="C6" s="19"/>
      <c r="D6" s="19"/>
      <c r="E6" s="20">
        <f t="shared" si="0"/>
        <v>0</v>
      </c>
    </row>
    <row r="7" spans="1:5" ht="20.25" x14ac:dyDescent="0.25">
      <c r="A7" s="16"/>
      <c r="B7" s="17"/>
      <c r="C7" s="19"/>
      <c r="D7" s="19"/>
      <c r="E7" s="20">
        <f t="shared" si="0"/>
        <v>0</v>
      </c>
    </row>
    <row r="8" spans="1:5" ht="20.25" x14ac:dyDescent="0.25">
      <c r="A8" s="16"/>
      <c r="B8" s="17"/>
      <c r="C8" s="18"/>
      <c r="D8" s="19"/>
      <c r="E8" s="20">
        <f t="shared" si="0"/>
        <v>0</v>
      </c>
    </row>
    <row r="9" spans="1:5" ht="20.25" x14ac:dyDescent="0.25">
      <c r="A9" s="16"/>
      <c r="B9" s="17"/>
      <c r="C9" s="18"/>
      <c r="D9" s="19"/>
      <c r="E9" s="20">
        <f t="shared" si="0"/>
        <v>0</v>
      </c>
    </row>
    <row r="10" spans="1:5" ht="20.25" x14ac:dyDescent="0.25">
      <c r="A10" s="16"/>
      <c r="B10" s="17"/>
      <c r="C10" s="18"/>
      <c r="D10" s="19"/>
      <c r="E10" s="20">
        <f t="shared" si="0"/>
        <v>0</v>
      </c>
    </row>
    <row r="11" spans="1:5" ht="20.25" x14ac:dyDescent="0.25">
      <c r="A11" s="16"/>
      <c r="B11" s="17"/>
      <c r="C11" s="18"/>
      <c r="D11" s="19"/>
      <c r="E11" s="20">
        <f t="shared" si="0"/>
        <v>0</v>
      </c>
    </row>
    <row r="12" spans="1:5" ht="20.25" x14ac:dyDescent="0.25">
      <c r="A12" s="16"/>
      <c r="B12" s="17"/>
      <c r="C12" s="18"/>
      <c r="D12" s="19"/>
      <c r="E12" s="20">
        <f t="shared" si="0"/>
        <v>0</v>
      </c>
    </row>
    <row r="13" spans="1:5" ht="20.25" x14ac:dyDescent="0.25">
      <c r="A13" s="16"/>
      <c r="B13" s="17"/>
      <c r="C13" s="18"/>
      <c r="D13" s="19"/>
      <c r="E13" s="20">
        <f t="shared" si="0"/>
        <v>0</v>
      </c>
    </row>
    <row r="14" spans="1:5" ht="20.25" x14ac:dyDescent="0.25">
      <c r="A14" s="16"/>
      <c r="B14" s="17"/>
      <c r="C14" s="18"/>
      <c r="D14" s="19"/>
      <c r="E14" s="20">
        <f t="shared" si="0"/>
        <v>0</v>
      </c>
    </row>
    <row r="15" spans="1:5" ht="20.25" x14ac:dyDescent="0.25">
      <c r="A15" s="16"/>
      <c r="B15" s="17"/>
      <c r="C15" s="18"/>
      <c r="D15" s="19"/>
      <c r="E15" s="20">
        <f t="shared" si="0"/>
        <v>0</v>
      </c>
    </row>
    <row r="16" spans="1:5" ht="20.25" x14ac:dyDescent="0.25">
      <c r="A16" s="16"/>
      <c r="B16" s="17"/>
      <c r="C16" s="18"/>
      <c r="D16" s="19"/>
      <c r="E16" s="20">
        <f t="shared" si="0"/>
        <v>0</v>
      </c>
    </row>
    <row r="17" spans="1:5" ht="20.25" x14ac:dyDescent="0.25">
      <c r="A17" s="16"/>
      <c r="B17" s="17"/>
      <c r="C17" s="18"/>
      <c r="D17" s="19"/>
      <c r="E17" s="20">
        <f>C17*D17</f>
        <v>0</v>
      </c>
    </row>
    <row r="18" spans="1:5" ht="20.25" x14ac:dyDescent="0.25">
      <c r="A18" s="16"/>
      <c r="B18" s="17"/>
      <c r="C18" s="18"/>
      <c r="D18" s="19"/>
      <c r="E18" s="20">
        <f t="shared" si="0"/>
        <v>0</v>
      </c>
    </row>
    <row r="19" spans="1:5" ht="20.25" x14ac:dyDescent="0.25">
      <c r="A19" s="16"/>
      <c r="B19" s="17"/>
      <c r="C19" s="18"/>
      <c r="D19" s="19"/>
      <c r="E19" s="20">
        <f t="shared" si="0"/>
        <v>0</v>
      </c>
    </row>
    <row r="20" spans="1:5" ht="20.25" x14ac:dyDescent="0.25">
      <c r="A20" s="16"/>
      <c r="B20" s="17"/>
      <c r="C20" s="18"/>
      <c r="D20" s="19"/>
      <c r="E20" s="20">
        <f t="shared" si="0"/>
        <v>0</v>
      </c>
    </row>
    <row r="21" spans="1:5" ht="20.25" x14ac:dyDescent="0.25">
      <c r="A21" s="16"/>
      <c r="B21" s="17"/>
      <c r="C21" s="18"/>
      <c r="D21" s="19"/>
      <c r="E21" s="20">
        <f t="shared" si="0"/>
        <v>0</v>
      </c>
    </row>
    <row r="22" spans="1:5" ht="20.25" x14ac:dyDescent="0.25">
      <c r="A22" s="16"/>
      <c r="B22" s="17"/>
      <c r="C22" s="18"/>
      <c r="D22" s="19"/>
      <c r="E22" s="20">
        <f t="shared" si="0"/>
        <v>0</v>
      </c>
    </row>
    <row r="23" spans="1:5" ht="20.25" x14ac:dyDescent="0.25">
      <c r="A23" s="16"/>
      <c r="B23" s="17"/>
      <c r="C23" s="18"/>
      <c r="D23" s="19"/>
      <c r="E23" s="20">
        <f t="shared" si="0"/>
        <v>0</v>
      </c>
    </row>
    <row r="24" spans="1:5" ht="20.25" x14ac:dyDescent="0.25">
      <c r="A24" s="16"/>
      <c r="B24" s="17"/>
      <c r="C24" s="18"/>
      <c r="D24" s="19"/>
      <c r="E24" s="20">
        <f t="shared" si="0"/>
        <v>0</v>
      </c>
    </row>
    <row r="25" spans="1:5" ht="20.25" x14ac:dyDescent="0.25">
      <c r="A25" s="16"/>
      <c r="B25" s="17"/>
      <c r="C25" s="18"/>
      <c r="D25" s="19"/>
      <c r="E25" s="20">
        <f t="shared" si="0"/>
        <v>0</v>
      </c>
    </row>
    <row r="26" spans="1:5" ht="20.25" x14ac:dyDescent="0.25">
      <c r="A26" s="16"/>
      <c r="B26" s="17"/>
      <c r="C26" s="18"/>
      <c r="D26" s="19"/>
      <c r="E26" s="20">
        <f t="shared" si="0"/>
        <v>0</v>
      </c>
    </row>
    <row r="27" spans="1:5" ht="20.25" x14ac:dyDescent="0.25">
      <c r="A27" s="16"/>
      <c r="B27" s="17"/>
      <c r="C27" s="18"/>
      <c r="D27" s="19"/>
      <c r="E27" s="20">
        <f>C27*D27</f>
        <v>0</v>
      </c>
    </row>
    <row r="28" spans="1:5" ht="21" thickBot="1" x14ac:dyDescent="0.3">
      <c r="A28" s="16"/>
      <c r="B28" s="17"/>
      <c r="C28" s="18"/>
      <c r="D28" s="19"/>
      <c r="E28" s="20">
        <f>C28*D28</f>
        <v>0</v>
      </c>
    </row>
    <row r="29" spans="1:5" ht="24" customHeight="1" thickTop="1" thickBot="1" x14ac:dyDescent="0.3">
      <c r="A29" s="60" t="s">
        <v>4</v>
      </c>
      <c r="B29" s="60"/>
      <c r="C29" s="60"/>
      <c r="D29" s="60"/>
      <c r="E29" s="10">
        <f>SUBTOTAL(109,Tabla5[Valor Total SUBVENCIÓN])</f>
        <v>0</v>
      </c>
    </row>
    <row r="30" spans="1:5" ht="15.75" hidden="1" thickTop="1" x14ac:dyDescent="0.25"/>
  </sheetData>
  <mergeCells count="2">
    <mergeCell ref="A29:D29"/>
    <mergeCell ref="A1:E2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BD</vt:lpstr>
      <vt:lpstr>RECURSO HUMANO</vt:lpstr>
      <vt:lpstr>TRANSPORTE</vt:lpstr>
      <vt:lpstr>ALIMENTACIÓN</vt:lpstr>
      <vt:lpstr>ALOJAMIENTO</vt:lpstr>
      <vt:lpstr>G. OPERACION</vt:lpstr>
      <vt:lpstr>EQUIPAMIENTO</vt:lpstr>
      <vt:lpstr>IMPREVISTOS</vt:lpstr>
      <vt:lpstr>DIFUSIÓN</vt:lpstr>
      <vt:lpstr>Coaportes</vt:lpstr>
      <vt:lpstr>RESUMEN Y DATOS DEL PROYECTO</vt:lpstr>
      <vt:lpstr>ALIMENTACIÓN!Área_de_impresión</vt:lpstr>
      <vt:lpstr>ALOJAMIENTO!Área_de_impresión</vt:lpstr>
      <vt:lpstr>DIFUSIÓN!Área_de_impresión</vt:lpstr>
      <vt:lpstr>EQUIPAMIENTO!Área_de_impresión</vt:lpstr>
      <vt:lpstr>IMPREVISTOS!Área_de_impresión</vt:lpstr>
      <vt:lpstr>'RECURSO HUMANO'!Área_de_impresión</vt:lpstr>
      <vt:lpstr>TRANSPORTE!Área_de_impresión</vt:lpstr>
      <vt:lpstr>CATEGORÍA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Juan JC. (Antofagasta)</dc:creator>
  <cp:lastModifiedBy>Castro Juan JC. (Antofagasta)</cp:lastModifiedBy>
  <cp:lastPrinted>2017-04-28T20:22:21Z</cp:lastPrinted>
  <dcterms:created xsi:type="dcterms:W3CDTF">2016-12-27T15:26:54Z</dcterms:created>
  <dcterms:modified xsi:type="dcterms:W3CDTF">2017-06-02T14:18:04Z</dcterms:modified>
</cp:coreProperties>
</file>