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ristian\Downloads\temporal\glosas ii trimestre\"/>
    </mc:Choice>
  </mc:AlternateContent>
  <xr:revisionPtr revIDLastSave="0" documentId="13_ncr:1_{0844208F-577C-4891-9232-AA288CA58DFE}" xr6:coauthVersionLast="47" xr6:coauthVersionMax="47" xr10:uidLastSave="{00000000-0000-0000-0000-000000000000}"/>
  <bookViews>
    <workbookView xWindow="-120" yWindow="-120" windowWidth="29040" windowHeight="15720" xr2:uid="{01D57E81-76CE-405C-A047-E630C1B8D555}"/>
  </bookViews>
  <sheets>
    <sheet name="Modificaciones Presupuestarias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1" i="1" l="1"/>
  <c r="F40" i="1"/>
  <c r="F39" i="1"/>
  <c r="I13" i="1"/>
  <c r="F38" i="1"/>
  <c r="F37" i="1"/>
  <c r="F36" i="1"/>
  <c r="F35" i="1"/>
  <c r="F30" i="1"/>
  <c r="F31" i="1"/>
  <c r="F32" i="1"/>
  <c r="F33" i="1"/>
  <c r="F34" i="1"/>
  <c r="E43" i="1" l="1"/>
  <c r="D43" i="1"/>
  <c r="C43" i="1"/>
  <c r="F29" i="1"/>
  <c r="F28" i="1"/>
  <c r="F27" i="1"/>
  <c r="F26" i="1"/>
  <c r="F25" i="1"/>
  <c r="F24" i="1"/>
  <c r="F23" i="1"/>
  <c r="H19" i="1"/>
  <c r="E44" i="1" s="1"/>
  <c r="F19" i="1"/>
  <c r="I12" i="1"/>
  <c r="I11" i="1"/>
  <c r="I10" i="1"/>
  <c r="I9" i="1"/>
  <c r="G8" i="1"/>
  <c r="I8" i="1" s="1"/>
  <c r="F43" i="1" l="1"/>
  <c r="C44" i="1"/>
  <c r="I19" i="1"/>
  <c r="G19" i="1"/>
  <c r="D44" i="1" s="1"/>
  <c r="F44" i="1" l="1"/>
</calcChain>
</file>

<file path=xl/sharedStrings.xml><?xml version="1.0" encoding="utf-8"?>
<sst xmlns="http://schemas.openxmlformats.org/spreadsheetml/2006/main" count="69" uniqueCount="53">
  <si>
    <t>INFORME  PRESUPUESTARIO INVERSIONES GORE - 2025</t>
  </si>
  <si>
    <t xml:space="preserve">    II REGION DE  ANTOFAGASTA (*)</t>
  </si>
  <si>
    <t>MILES DE PESOS</t>
  </si>
  <si>
    <t>1.   MODIFICACIONES PRESUPUESTARIAS SUBTITULO 31 INICIATIVAS DE INVERSION</t>
  </si>
  <si>
    <t>DOCUMENTO</t>
  </si>
  <si>
    <t>FECHA</t>
  </si>
  <si>
    <t xml:space="preserve">REGISTRO </t>
  </si>
  <si>
    <t>ESTADO</t>
  </si>
  <si>
    <t>REFERENCIA</t>
  </si>
  <si>
    <t>Estudios Básicos</t>
  </si>
  <si>
    <t>Proyectos</t>
  </si>
  <si>
    <t>Programas de Inversión</t>
  </si>
  <si>
    <t xml:space="preserve">Total </t>
  </si>
  <si>
    <t xml:space="preserve">DIPRES Nº </t>
  </si>
  <si>
    <t>DECRETO</t>
  </si>
  <si>
    <t>ITEM 01</t>
  </si>
  <si>
    <t>ITEM 02</t>
  </si>
  <si>
    <t>ITEM 03</t>
  </si>
  <si>
    <t>M$</t>
  </si>
  <si>
    <t>RESOLUCION N°46</t>
  </si>
  <si>
    <t>T.R.</t>
  </si>
  <si>
    <t xml:space="preserve">Ley de Presupuesto </t>
  </si>
  <si>
    <t>RESOLUCION N°14</t>
  </si>
  <si>
    <t>RESOLUCION N°20</t>
  </si>
  <si>
    <t>RESOLUCION N°29</t>
  </si>
  <si>
    <t>RESOLUCION N°38</t>
  </si>
  <si>
    <t>TOTAL PRESUPUESTO VIGENTE</t>
  </si>
  <si>
    <t>3.   IDENTIFICACIONES PRESUPUESTARIAS (ASIGNACIONES) (**)</t>
  </si>
  <si>
    <t>Resolución</t>
  </si>
  <si>
    <t>Fecha</t>
  </si>
  <si>
    <t>Total Identificado</t>
  </si>
  <si>
    <t>R (GR) Nº00002</t>
  </si>
  <si>
    <t>R (GR) Nº00003</t>
  </si>
  <si>
    <t>R (GR) Nº00006</t>
  </si>
  <si>
    <t>R (GR) Nº00008</t>
  </si>
  <si>
    <t>R (GR) Nº00021</t>
  </si>
  <si>
    <t>R (GR) Nº00024</t>
  </si>
  <si>
    <t>R (GR) Nº00032</t>
  </si>
  <si>
    <t>TOTAL RESOLUCIONES</t>
  </si>
  <si>
    <t>SALDO POR IDENTIFICAR</t>
  </si>
  <si>
    <t>R (GR) Nº00045</t>
  </si>
  <si>
    <t>R (GR) Nº00048</t>
  </si>
  <si>
    <t>R (GR) Nº00056</t>
  </si>
  <si>
    <t>R (GR) Nº00061</t>
  </si>
  <si>
    <t>R (GR) Nº00068</t>
  </si>
  <si>
    <t>R (GR) Nº00075</t>
  </si>
  <si>
    <t>R (GR) Nº00077</t>
  </si>
  <si>
    <t>R (GR) Nº00080</t>
  </si>
  <si>
    <t>RESOLUCION N°9</t>
  </si>
  <si>
    <t>R (GR) Nº00093</t>
  </si>
  <si>
    <t>R (GR) Nº00095</t>
  </si>
  <si>
    <t>R (GR) Nº00103</t>
  </si>
  <si>
    <t>R (GR) Nº00104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</si>
</sst>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 * #,##0_ ;_ * \-#,##0_ ;_ * &quot;-&quot;_ ;_ @_ "/>
    <numFmt numFmtId="164" formatCode="#,##0\ _);\(#,##0\)"/>
    <numFmt numFmtId="165" formatCode="dd/mm/yy"/>
    <numFmt numFmtId="166" formatCode="dd/mm/yy;@"/>
    <numFmt numFmtId="167" formatCode="#,##0;[Red]\(#,##0\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0" fontId="5" fillId="0" borderId="0"/>
  </cellStyleXfs>
  <cellXfs count="67">
    <xf numFmtId="0" fontId="0" fillId="0" borderId="0" xfId="0"/>
    <xf numFmtId="164" fontId="2" fillId="0" borderId="0" xfId="0" applyNumberFormat="1" applyFont="1" applyAlignment="1">
      <alignment horizontal="center"/>
    </xf>
    <xf numFmtId="164" fontId="3" fillId="0" borderId="0" xfId="0" applyNumberFormat="1" applyFont="1"/>
    <xf numFmtId="164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center" wrapText="1"/>
    </xf>
    <xf numFmtId="164" fontId="2" fillId="0" borderId="0" xfId="0" applyNumberFormat="1" applyFont="1"/>
    <xf numFmtId="14" fontId="3" fillId="0" borderId="0" xfId="0" applyNumberFormat="1" applyFont="1"/>
    <xf numFmtId="14" fontId="3" fillId="0" borderId="0" xfId="0" applyNumberFormat="1" applyFont="1" applyAlignment="1">
      <alignment wrapText="1"/>
    </xf>
    <xf numFmtId="164" fontId="2" fillId="0" borderId="1" xfId="0" applyNumberFormat="1" applyFont="1" applyBorder="1"/>
    <xf numFmtId="14" fontId="2" fillId="0" borderId="1" xfId="0" applyNumberFormat="1" applyFont="1" applyBorder="1"/>
    <xf numFmtId="14" fontId="2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wrapText="1"/>
    </xf>
    <xf numFmtId="164" fontId="2" fillId="0" borderId="2" xfId="0" applyNumberFormat="1" applyFont="1" applyBorder="1" applyAlignment="1">
      <alignment horizontal="center" wrapText="1"/>
    </xf>
    <xf numFmtId="164" fontId="2" fillId="0" borderId="3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wrapText="1"/>
    </xf>
    <xf numFmtId="164" fontId="2" fillId="0" borderId="2" xfId="0" applyNumberFormat="1" applyFont="1" applyBorder="1" applyAlignment="1">
      <alignment horizontal="center"/>
    </xf>
    <xf numFmtId="164" fontId="2" fillId="0" borderId="4" xfId="0" applyNumberFormat="1" applyFont="1" applyBorder="1"/>
    <xf numFmtId="14" fontId="2" fillId="0" borderId="4" xfId="0" applyNumberFormat="1" applyFont="1" applyBorder="1"/>
    <xf numFmtId="14" fontId="2" fillId="0" borderId="4" xfId="0" applyNumberFormat="1" applyFont="1" applyBorder="1" applyAlignment="1">
      <alignment horizontal="center" wrapText="1"/>
    </xf>
    <xf numFmtId="164" fontId="2" fillId="0" borderId="4" xfId="0" applyNumberFormat="1" applyFont="1" applyBorder="1" applyAlignment="1">
      <alignment wrapText="1"/>
    </xf>
    <xf numFmtId="164" fontId="2" fillId="0" borderId="5" xfId="0" applyNumberFormat="1" applyFont="1" applyBorder="1" applyAlignment="1">
      <alignment horizontal="center"/>
    </xf>
    <xf numFmtId="164" fontId="2" fillId="0" borderId="6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4" fontId="2" fillId="0" borderId="7" xfId="0" applyNumberFormat="1" applyFont="1" applyBorder="1" applyAlignment="1">
      <alignment horizontal="center"/>
    </xf>
    <xf numFmtId="164" fontId="4" fillId="0" borderId="2" xfId="0" applyNumberFormat="1" applyFont="1" applyBorder="1" applyAlignment="1">
      <alignment horizontal="left"/>
    </xf>
    <xf numFmtId="165" fontId="4" fillId="0" borderId="2" xfId="0" applyNumberFormat="1" applyFont="1" applyBorder="1" applyAlignment="1">
      <alignment horizontal="left"/>
    </xf>
    <xf numFmtId="1" fontId="4" fillId="0" borderId="2" xfId="0" applyNumberFormat="1" applyFont="1" applyBorder="1" applyAlignment="1">
      <alignment horizontal="left"/>
    </xf>
    <xf numFmtId="165" fontId="4" fillId="0" borderId="2" xfId="0" applyNumberFormat="1" applyFont="1" applyBorder="1" applyAlignment="1">
      <alignment horizontal="left" wrapText="1"/>
    </xf>
    <xf numFmtId="164" fontId="4" fillId="0" borderId="2" xfId="0" applyNumberFormat="1" applyFont="1" applyBorder="1" applyAlignment="1">
      <alignment wrapText="1"/>
    </xf>
    <xf numFmtId="41" fontId="4" fillId="0" borderId="2" xfId="1" applyFont="1" applyBorder="1" applyAlignment="1">
      <alignment horizontal="center" wrapText="1"/>
    </xf>
    <xf numFmtId="41" fontId="4" fillId="0" borderId="2" xfId="1" applyFont="1" applyBorder="1" applyAlignment="1">
      <alignment wrapText="1"/>
    </xf>
    <xf numFmtId="41" fontId="4" fillId="0" borderId="8" xfId="1" applyFont="1" applyBorder="1" applyAlignment="1">
      <alignment wrapText="1"/>
    </xf>
    <xf numFmtId="166" fontId="2" fillId="0" borderId="0" xfId="0" applyNumberFormat="1" applyFont="1" applyAlignment="1">
      <alignment horizontal="center" wrapText="1"/>
    </xf>
    <xf numFmtId="41" fontId="4" fillId="2" borderId="8" xfId="1" applyFont="1" applyFill="1" applyBorder="1" applyAlignment="1">
      <alignment wrapText="1"/>
    </xf>
    <xf numFmtId="164" fontId="4" fillId="0" borderId="8" xfId="0" applyNumberFormat="1" applyFont="1" applyBorder="1" applyAlignment="1">
      <alignment wrapText="1"/>
    </xf>
    <xf numFmtId="164" fontId="4" fillId="0" borderId="8" xfId="0" applyNumberFormat="1" applyFont="1" applyBorder="1" applyAlignment="1">
      <alignment horizontal="left"/>
    </xf>
    <xf numFmtId="165" fontId="4" fillId="0" borderId="8" xfId="0" applyNumberFormat="1" applyFont="1" applyBorder="1" applyAlignment="1">
      <alignment horizontal="left" wrapText="1"/>
    </xf>
    <xf numFmtId="164" fontId="6" fillId="0" borderId="8" xfId="0" applyNumberFormat="1" applyFont="1" applyBorder="1"/>
    <xf numFmtId="14" fontId="6" fillId="0" borderId="8" xfId="0" applyNumberFormat="1" applyFont="1" applyBorder="1"/>
    <xf numFmtId="164" fontId="6" fillId="0" borderId="8" xfId="0" applyNumberFormat="1" applyFont="1" applyBorder="1" applyAlignment="1">
      <alignment wrapText="1"/>
    </xf>
    <xf numFmtId="164" fontId="7" fillId="0" borderId="8" xfId="0" applyNumberFormat="1" applyFont="1" applyBorder="1" applyAlignment="1">
      <alignment wrapText="1"/>
    </xf>
    <xf numFmtId="164" fontId="2" fillId="0" borderId="9" xfId="0" applyNumberFormat="1" applyFont="1" applyBorder="1"/>
    <xf numFmtId="164" fontId="3" fillId="0" borderId="0" xfId="0" applyNumberFormat="1" applyFont="1" applyAlignment="1">
      <alignment wrapText="1"/>
    </xf>
    <xf numFmtId="14" fontId="2" fillId="0" borderId="17" xfId="0" applyNumberFormat="1" applyFont="1" applyBorder="1"/>
    <xf numFmtId="164" fontId="2" fillId="0" borderId="16" xfId="0" applyNumberFormat="1" applyFont="1" applyBorder="1"/>
    <xf numFmtId="164" fontId="3" fillId="2" borderId="0" xfId="0" applyNumberFormat="1" applyFont="1" applyFill="1"/>
    <xf numFmtId="164" fontId="2" fillId="0" borderId="10" xfId="0" applyNumberFormat="1" applyFont="1" applyBorder="1" applyAlignment="1">
      <alignment horizontal="center"/>
    </xf>
    <xf numFmtId="164" fontId="2" fillId="0" borderId="10" xfId="0" applyNumberFormat="1" applyFont="1" applyBorder="1" applyAlignment="1">
      <alignment horizontal="center" wrapText="1"/>
    </xf>
    <xf numFmtId="164" fontId="2" fillId="2" borderId="11" xfId="0" applyNumberFormat="1" applyFont="1" applyFill="1" applyBorder="1" applyAlignment="1">
      <alignment horizontal="center" wrapText="1"/>
    </xf>
    <xf numFmtId="164" fontId="2" fillId="0" borderId="17" xfId="0" applyNumberFormat="1" applyFont="1" applyBorder="1" applyAlignment="1">
      <alignment horizontal="center"/>
    </xf>
    <xf numFmtId="164" fontId="2" fillId="0" borderId="17" xfId="0" applyNumberFormat="1" applyFont="1" applyBorder="1" applyAlignment="1">
      <alignment horizontal="center" wrapText="1"/>
    </xf>
    <xf numFmtId="164" fontId="2" fillId="2" borderId="18" xfId="0" quotePrefix="1" applyNumberFormat="1" applyFont="1" applyFill="1" applyBorder="1"/>
    <xf numFmtId="167" fontId="3" fillId="2" borderId="14" xfId="0" applyNumberFormat="1" applyFont="1" applyFill="1" applyBorder="1"/>
    <xf numFmtId="14" fontId="3" fillId="2" borderId="0" xfId="0" applyNumberFormat="1" applyFont="1" applyFill="1"/>
    <xf numFmtId="167" fontId="3" fillId="0" borderId="0" xfId="2" applyNumberFormat="1" applyFont="1" applyAlignment="1">
      <alignment horizontal="right"/>
    </xf>
    <xf numFmtId="167" fontId="3" fillId="0" borderId="0" xfId="2" applyNumberFormat="1" applyFont="1" applyAlignment="1">
      <alignment horizontal="right" wrapText="1"/>
    </xf>
    <xf numFmtId="167" fontId="2" fillId="2" borderId="15" xfId="0" quotePrefix="1" applyNumberFormat="1" applyFont="1" applyFill="1" applyBorder="1"/>
    <xf numFmtId="167" fontId="3" fillId="0" borderId="14" xfId="0" applyNumberFormat="1" applyFont="1" applyBorder="1"/>
    <xf numFmtId="167" fontId="2" fillId="0" borderId="12" xfId="0" applyNumberFormat="1" applyFont="1" applyBorder="1"/>
    <xf numFmtId="167" fontId="7" fillId="0" borderId="13" xfId="0" applyNumberFormat="1" applyFont="1" applyBorder="1"/>
    <xf numFmtId="167" fontId="7" fillId="0" borderId="19" xfId="0" applyNumberFormat="1" applyFont="1" applyBorder="1"/>
    <xf numFmtId="167" fontId="3" fillId="3" borderId="14" xfId="0" applyNumberFormat="1" applyFont="1" applyFill="1" applyBorder="1"/>
    <xf numFmtId="14" fontId="3" fillId="3" borderId="0" xfId="0" applyNumberFormat="1" applyFont="1" applyFill="1"/>
    <xf numFmtId="167" fontId="3" fillId="3" borderId="0" xfId="2" applyNumberFormat="1" applyFont="1" applyFill="1" applyAlignment="1">
      <alignment horizontal="right"/>
    </xf>
    <xf numFmtId="167" fontId="3" fillId="3" borderId="0" xfId="2" applyNumberFormat="1" applyFont="1" applyFill="1" applyAlignment="1">
      <alignment horizontal="right" wrapText="1"/>
    </xf>
    <xf numFmtId="167" fontId="2" fillId="3" borderId="15" xfId="0" quotePrefix="1" applyNumberFormat="1" applyFont="1" applyFill="1" applyBorder="1"/>
    <xf numFmtId="164" fontId="2" fillId="0" borderId="0" xfId="0" applyNumberFormat="1" applyFont="1" applyAlignment="1">
      <alignment horizontal="center"/>
    </xf>
  </cellXfs>
  <cellStyles count="3">
    <cellStyle name="Millares [0]" xfId="1" builtinId="6"/>
    <cellStyle name="Normal" xfId="0" builtinId="0"/>
    <cellStyle name="Normal 2 2" xfId="2" xr:uid="{13BD11F5-8AA7-436B-A93D-9FE0E45233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B4ABC-895D-4690-A006-43188F824072}">
  <sheetPr>
    <pageSetUpPr fitToPage="1"/>
  </sheetPr>
  <dimension ref="A1:N44"/>
  <sheetViews>
    <sheetView tabSelected="1" workbookViewId="0">
      <selection sqref="A1:I44"/>
    </sheetView>
  </sheetViews>
  <sheetFormatPr baseColWidth="10" defaultColWidth="11.42578125" defaultRowHeight="11.25" x14ac:dyDescent="0.2"/>
  <cols>
    <col min="1" max="1" width="18" style="2" customWidth="1"/>
    <col min="2" max="2" width="10.7109375" style="6" customWidth="1"/>
    <col min="3" max="3" width="11.85546875" style="6" customWidth="1"/>
    <col min="4" max="4" width="14" style="2" customWidth="1"/>
    <col min="5" max="5" width="32.140625" style="42" customWidth="1"/>
    <col min="6" max="6" width="12" style="2" customWidth="1"/>
    <col min="7" max="7" width="13.28515625" style="2" bestFit="1" customWidth="1"/>
    <col min="8" max="8" width="11" style="2" bestFit="1" customWidth="1"/>
    <col min="9" max="9" width="11.28515625" style="2" bestFit="1" customWidth="1"/>
    <col min="10" max="10" width="11.42578125" style="2"/>
    <col min="11" max="11" width="0" style="2" hidden="1" customWidth="1"/>
    <col min="12" max="12" width="18.85546875" style="2" hidden="1" customWidth="1"/>
    <col min="13" max="13" width="11.42578125" style="2"/>
    <col min="14" max="14" width="11.42578125" style="2" hidden="1" customWidth="1"/>
    <col min="15" max="16384" width="11.42578125" style="2"/>
  </cols>
  <sheetData>
    <row r="1" spans="1:10" ht="13.5" customHeight="1" x14ac:dyDescent="0.2">
      <c r="A1" s="66" t="s">
        <v>0</v>
      </c>
      <c r="B1" s="66"/>
      <c r="C1" s="66"/>
      <c r="D1" s="66"/>
      <c r="E1" s="66"/>
      <c r="F1" s="66"/>
      <c r="G1" s="66"/>
      <c r="H1" s="66"/>
      <c r="I1" s="66"/>
    </row>
    <row r="2" spans="1:10" ht="15.75" customHeight="1" x14ac:dyDescent="0.2">
      <c r="A2" s="66" t="s">
        <v>1</v>
      </c>
      <c r="B2" s="66"/>
      <c r="C2" s="66"/>
      <c r="D2" s="66"/>
      <c r="E2" s="66"/>
      <c r="F2" s="66"/>
      <c r="G2" s="66"/>
      <c r="H2" s="66"/>
      <c r="I2" s="66"/>
    </row>
    <row r="3" spans="1:10" x14ac:dyDescent="0.2">
      <c r="A3" s="3" t="s">
        <v>2</v>
      </c>
      <c r="B3" s="1"/>
      <c r="C3" s="1"/>
      <c r="D3" s="1"/>
      <c r="E3" s="4"/>
      <c r="F3" s="1"/>
      <c r="G3" s="1"/>
      <c r="H3" s="1"/>
    </row>
    <row r="4" spans="1:10" x14ac:dyDescent="0.2">
      <c r="A4" s="5" t="s">
        <v>3</v>
      </c>
      <c r="D4" s="6"/>
      <c r="E4" s="7"/>
    </row>
    <row r="5" spans="1:10" ht="2.25" customHeight="1" x14ac:dyDescent="0.2">
      <c r="A5" s="5"/>
      <c r="D5" s="6"/>
      <c r="E5" s="7"/>
    </row>
    <row r="6" spans="1:10" ht="34.5" customHeight="1" x14ac:dyDescent="0.2">
      <c r="A6" s="8" t="s">
        <v>4</v>
      </c>
      <c r="B6" s="9" t="s">
        <v>5</v>
      </c>
      <c r="C6" s="10" t="s">
        <v>6</v>
      </c>
      <c r="D6" s="9" t="s">
        <v>7</v>
      </c>
      <c r="E6" s="11" t="s">
        <v>8</v>
      </c>
      <c r="F6" s="12" t="s">
        <v>9</v>
      </c>
      <c r="G6" s="13" t="s">
        <v>10</v>
      </c>
      <c r="H6" s="14" t="s">
        <v>11</v>
      </c>
      <c r="I6" s="15" t="s">
        <v>12</v>
      </c>
      <c r="J6" s="4"/>
    </row>
    <row r="7" spans="1:10" x14ac:dyDescent="0.2">
      <c r="A7" s="16"/>
      <c r="B7" s="17"/>
      <c r="C7" s="18" t="s">
        <v>13</v>
      </c>
      <c r="D7" s="17" t="s">
        <v>14</v>
      </c>
      <c r="E7" s="19"/>
      <c r="F7" s="20" t="s">
        <v>15</v>
      </c>
      <c r="G7" s="21" t="s">
        <v>16</v>
      </c>
      <c r="H7" s="22" t="s">
        <v>17</v>
      </c>
      <c r="I7" s="23" t="s">
        <v>18</v>
      </c>
      <c r="J7" s="1"/>
    </row>
    <row r="8" spans="1:10" ht="26.25" customHeight="1" x14ac:dyDescent="0.2">
      <c r="A8" s="24" t="s">
        <v>19</v>
      </c>
      <c r="B8" s="25">
        <v>45672</v>
      </c>
      <c r="C8" s="26"/>
      <c r="D8" s="27" t="s">
        <v>20</v>
      </c>
      <c r="E8" s="28" t="s">
        <v>21</v>
      </c>
      <c r="F8" s="29">
        <v>70000</v>
      </c>
      <c r="G8" s="30">
        <f>45135664+661021</f>
        <v>45796685</v>
      </c>
      <c r="H8" s="30"/>
      <c r="I8" s="31">
        <f t="shared" ref="I8:I13" si="0">SUM(F8:H8)</f>
        <v>45866685</v>
      </c>
      <c r="J8" s="32"/>
    </row>
    <row r="9" spans="1:10" ht="26.25" customHeight="1" x14ac:dyDescent="0.2">
      <c r="A9" s="24" t="s">
        <v>22</v>
      </c>
      <c r="B9" s="25">
        <v>45719</v>
      </c>
      <c r="C9" s="25"/>
      <c r="D9" s="27" t="s">
        <v>20</v>
      </c>
      <c r="E9" s="28" t="s">
        <v>21</v>
      </c>
      <c r="F9" s="30"/>
      <c r="G9" s="30">
        <v>50</v>
      </c>
      <c r="H9" s="30"/>
      <c r="I9" s="31">
        <f t="shared" si="0"/>
        <v>50</v>
      </c>
      <c r="J9" s="32"/>
    </row>
    <row r="10" spans="1:10" ht="26.25" customHeight="1" x14ac:dyDescent="0.2">
      <c r="A10" s="24" t="s">
        <v>23</v>
      </c>
      <c r="B10" s="25">
        <v>45726</v>
      </c>
      <c r="C10" s="25"/>
      <c r="D10" s="27" t="s">
        <v>20</v>
      </c>
      <c r="E10" s="28" t="s">
        <v>21</v>
      </c>
      <c r="F10" s="30">
        <v>200000</v>
      </c>
      <c r="G10" s="30">
        <v>-721000</v>
      </c>
      <c r="H10" s="30"/>
      <c r="I10" s="31">
        <f t="shared" si="0"/>
        <v>-521000</v>
      </c>
      <c r="J10" s="32"/>
    </row>
    <row r="11" spans="1:10" ht="26.25" customHeight="1" x14ac:dyDescent="0.2">
      <c r="A11" s="24" t="s">
        <v>24</v>
      </c>
      <c r="B11" s="25">
        <v>45749</v>
      </c>
      <c r="C11" s="25"/>
      <c r="D11" s="27" t="s">
        <v>20</v>
      </c>
      <c r="E11" s="28" t="s">
        <v>21</v>
      </c>
      <c r="F11" s="30"/>
      <c r="G11" s="30">
        <v>-1688917</v>
      </c>
      <c r="H11" s="30"/>
      <c r="I11" s="31">
        <f t="shared" si="0"/>
        <v>-1688917</v>
      </c>
      <c r="J11" s="32"/>
    </row>
    <row r="12" spans="1:10" ht="26.25" customHeight="1" x14ac:dyDescent="0.2">
      <c r="A12" s="24" t="s">
        <v>25</v>
      </c>
      <c r="B12" s="25">
        <v>45762</v>
      </c>
      <c r="C12" s="25"/>
      <c r="D12" s="27" t="s">
        <v>20</v>
      </c>
      <c r="E12" s="28" t="s">
        <v>21</v>
      </c>
      <c r="F12" s="30"/>
      <c r="G12" s="30">
        <v>-1844001</v>
      </c>
      <c r="H12" s="30"/>
      <c r="I12" s="31">
        <f t="shared" si="0"/>
        <v>-1844001</v>
      </c>
      <c r="J12" s="32"/>
    </row>
    <row r="13" spans="1:10" ht="26.25" customHeight="1" x14ac:dyDescent="0.2">
      <c r="A13" s="24" t="s">
        <v>48</v>
      </c>
      <c r="B13" s="25">
        <v>45707</v>
      </c>
      <c r="C13" s="25"/>
      <c r="D13" s="27" t="s">
        <v>20</v>
      </c>
      <c r="E13" s="28" t="s">
        <v>21</v>
      </c>
      <c r="F13" s="30"/>
      <c r="G13" s="30">
        <v>-6716576</v>
      </c>
      <c r="H13" s="30"/>
      <c r="I13" s="31">
        <f t="shared" si="0"/>
        <v>-6716576</v>
      </c>
      <c r="J13" s="32"/>
    </row>
    <row r="14" spans="1:10" ht="26.25" customHeight="1" x14ac:dyDescent="0.2">
      <c r="A14" s="24"/>
      <c r="B14" s="25"/>
      <c r="C14" s="25"/>
      <c r="D14" s="27"/>
      <c r="E14" s="28"/>
      <c r="F14" s="30"/>
      <c r="G14" s="30"/>
      <c r="H14" s="30"/>
      <c r="I14" s="33"/>
      <c r="J14" s="32"/>
    </row>
    <row r="15" spans="1:10" ht="26.25" hidden="1" customHeight="1" x14ac:dyDescent="0.2">
      <c r="A15" s="24"/>
      <c r="B15" s="25"/>
      <c r="C15" s="25"/>
      <c r="D15" s="27"/>
      <c r="E15" s="28"/>
      <c r="F15" s="28"/>
      <c r="G15" s="28"/>
      <c r="H15" s="28"/>
      <c r="I15" s="34"/>
      <c r="J15" s="32"/>
    </row>
    <row r="16" spans="1:10" ht="26.25" hidden="1" customHeight="1" x14ac:dyDescent="0.2">
      <c r="A16" s="24"/>
      <c r="B16" s="25"/>
      <c r="C16" s="25"/>
      <c r="D16" s="27"/>
      <c r="E16" s="28"/>
      <c r="F16" s="28"/>
      <c r="G16" s="28"/>
      <c r="H16" s="28"/>
      <c r="I16" s="34"/>
      <c r="J16" s="32"/>
    </row>
    <row r="17" spans="1:10" ht="26.25" hidden="1" customHeight="1" x14ac:dyDescent="0.2">
      <c r="A17" s="24"/>
      <c r="B17" s="25"/>
      <c r="C17" s="25"/>
      <c r="D17" s="27"/>
      <c r="E17" s="28"/>
      <c r="F17" s="28"/>
      <c r="G17" s="28"/>
      <c r="H17" s="28"/>
      <c r="I17" s="34"/>
      <c r="J17" s="32"/>
    </row>
    <row r="18" spans="1:10" ht="26.25" hidden="1" customHeight="1" x14ac:dyDescent="0.2">
      <c r="A18" s="35"/>
      <c r="B18" s="25"/>
      <c r="C18" s="25"/>
      <c r="D18" s="36"/>
      <c r="E18" s="34"/>
      <c r="F18" s="34"/>
      <c r="G18" s="34"/>
      <c r="H18" s="34"/>
      <c r="I18" s="34"/>
      <c r="J18" s="32"/>
    </row>
    <row r="19" spans="1:10" ht="12.75" customHeight="1" x14ac:dyDescent="0.2">
      <c r="A19" s="37" t="s">
        <v>26</v>
      </c>
      <c r="B19" s="38"/>
      <c r="C19" s="38"/>
      <c r="D19" s="38"/>
      <c r="E19" s="39"/>
      <c r="F19" s="40">
        <f>SUM(F8:F18)</f>
        <v>270000</v>
      </c>
      <c r="G19" s="40">
        <f>SUM(G8:G18)</f>
        <v>34826241</v>
      </c>
      <c r="H19" s="40">
        <f>SUM(H8:H18)</f>
        <v>0</v>
      </c>
      <c r="I19" s="40">
        <f>SUM(I8:I18)</f>
        <v>35096241</v>
      </c>
      <c r="J19" s="32"/>
    </row>
    <row r="20" spans="1:10" ht="12" thickBot="1" x14ac:dyDescent="0.25">
      <c r="A20" s="5" t="s">
        <v>27</v>
      </c>
      <c r="D20" s="6"/>
      <c r="E20" s="7"/>
      <c r="F20" s="45"/>
      <c r="I20" s="5"/>
    </row>
    <row r="21" spans="1:10" ht="14.25" customHeight="1" x14ac:dyDescent="0.2">
      <c r="A21" s="41" t="s">
        <v>28</v>
      </c>
      <c r="B21" s="46" t="s">
        <v>29</v>
      </c>
      <c r="C21" s="47" t="s">
        <v>9</v>
      </c>
      <c r="D21" s="47" t="s">
        <v>10</v>
      </c>
      <c r="E21" s="47" t="s">
        <v>11</v>
      </c>
      <c r="F21" s="48" t="s">
        <v>30</v>
      </c>
    </row>
    <row r="22" spans="1:10" ht="12" thickBot="1" x14ac:dyDescent="0.25">
      <c r="A22" s="44"/>
      <c r="B22" s="43"/>
      <c r="C22" s="49" t="s">
        <v>15</v>
      </c>
      <c r="D22" s="49" t="s">
        <v>16</v>
      </c>
      <c r="E22" s="50" t="s">
        <v>17</v>
      </c>
      <c r="F22" s="51"/>
    </row>
    <row r="23" spans="1:10" x14ac:dyDescent="0.2">
      <c r="A23" s="52" t="s">
        <v>31</v>
      </c>
      <c r="B23" s="53">
        <v>45706</v>
      </c>
      <c r="C23" s="54">
        <v>0</v>
      </c>
      <c r="D23" s="54">
        <v>10053147</v>
      </c>
      <c r="E23" s="55">
        <v>0</v>
      </c>
      <c r="F23" s="56">
        <f t="shared" ref="F23:F37" si="1">SUM(C23:E23)</f>
        <v>10053147</v>
      </c>
    </row>
    <row r="24" spans="1:10" x14ac:dyDescent="0.2">
      <c r="A24" s="57" t="s">
        <v>32</v>
      </c>
      <c r="B24" s="53">
        <v>45706</v>
      </c>
      <c r="C24" s="54">
        <v>60000</v>
      </c>
      <c r="D24" s="54">
        <v>6575916</v>
      </c>
      <c r="E24" s="55">
        <v>0</v>
      </c>
      <c r="F24" s="56">
        <f t="shared" si="1"/>
        <v>6635916</v>
      </c>
    </row>
    <row r="25" spans="1:10" x14ac:dyDescent="0.2">
      <c r="A25" s="57" t="s">
        <v>33</v>
      </c>
      <c r="B25" s="53">
        <v>45707</v>
      </c>
      <c r="C25" s="54">
        <v>0</v>
      </c>
      <c r="D25" s="54">
        <v>1010023</v>
      </c>
      <c r="E25" s="55">
        <v>0</v>
      </c>
      <c r="F25" s="56">
        <f t="shared" si="1"/>
        <v>1010023</v>
      </c>
    </row>
    <row r="26" spans="1:10" x14ac:dyDescent="0.2">
      <c r="A26" s="57" t="s">
        <v>34</v>
      </c>
      <c r="B26" s="53">
        <v>45707</v>
      </c>
      <c r="C26" s="54">
        <v>1</v>
      </c>
      <c r="D26" s="54">
        <v>46091</v>
      </c>
      <c r="E26" s="55">
        <v>0</v>
      </c>
      <c r="F26" s="56">
        <f t="shared" si="1"/>
        <v>46092</v>
      </c>
    </row>
    <row r="27" spans="1:10" x14ac:dyDescent="0.2">
      <c r="A27" s="57" t="s">
        <v>35</v>
      </c>
      <c r="B27" s="53">
        <v>45728</v>
      </c>
      <c r="C27" s="54">
        <v>1</v>
      </c>
      <c r="D27" s="54">
        <v>1837636</v>
      </c>
      <c r="E27" s="55">
        <v>0</v>
      </c>
      <c r="F27" s="56">
        <f t="shared" si="1"/>
        <v>1837637</v>
      </c>
    </row>
    <row r="28" spans="1:10" x14ac:dyDescent="0.2">
      <c r="A28" s="57" t="s">
        <v>36</v>
      </c>
      <c r="B28" s="53">
        <v>45741</v>
      </c>
      <c r="C28" s="54">
        <v>0</v>
      </c>
      <c r="D28" s="54">
        <v>80811</v>
      </c>
      <c r="E28" s="55">
        <v>0</v>
      </c>
      <c r="F28" s="56">
        <f t="shared" si="1"/>
        <v>80811</v>
      </c>
    </row>
    <row r="29" spans="1:10" x14ac:dyDescent="0.2">
      <c r="A29" s="57" t="s">
        <v>37</v>
      </c>
      <c r="B29" s="53">
        <v>45756</v>
      </c>
      <c r="C29" s="54">
        <v>0</v>
      </c>
      <c r="D29" s="54">
        <v>3</v>
      </c>
      <c r="E29" s="55">
        <v>0</v>
      </c>
      <c r="F29" s="56">
        <f t="shared" si="1"/>
        <v>3</v>
      </c>
    </row>
    <row r="30" spans="1:10" x14ac:dyDescent="0.2">
      <c r="A30" s="57" t="s">
        <v>40</v>
      </c>
      <c r="B30" s="53">
        <v>45769</v>
      </c>
      <c r="C30" s="54">
        <v>2</v>
      </c>
      <c r="D30" s="54">
        <v>-258012</v>
      </c>
      <c r="E30" s="55">
        <v>0</v>
      </c>
      <c r="F30" s="56">
        <f t="shared" si="1"/>
        <v>-258010</v>
      </c>
    </row>
    <row r="31" spans="1:10" x14ac:dyDescent="0.2">
      <c r="A31" s="57" t="s">
        <v>41</v>
      </c>
      <c r="B31" s="53">
        <v>45771</v>
      </c>
      <c r="C31" s="54">
        <v>0</v>
      </c>
      <c r="D31" s="54">
        <v>325982</v>
      </c>
      <c r="E31" s="55">
        <v>0</v>
      </c>
      <c r="F31" s="56">
        <f t="shared" si="1"/>
        <v>325982</v>
      </c>
    </row>
    <row r="32" spans="1:10" x14ac:dyDescent="0.2">
      <c r="A32" s="57" t="s">
        <v>42</v>
      </c>
      <c r="B32" s="53">
        <v>45784</v>
      </c>
      <c r="C32" s="54">
        <v>0</v>
      </c>
      <c r="D32" s="54">
        <v>1</v>
      </c>
      <c r="E32" s="55">
        <v>0</v>
      </c>
      <c r="F32" s="56">
        <f t="shared" si="1"/>
        <v>1</v>
      </c>
    </row>
    <row r="33" spans="1:6" x14ac:dyDescent="0.2">
      <c r="A33" s="57" t="s">
        <v>43</v>
      </c>
      <c r="B33" s="53">
        <v>45792</v>
      </c>
      <c r="C33" s="54">
        <v>0</v>
      </c>
      <c r="D33" s="54">
        <v>3</v>
      </c>
      <c r="E33" s="55">
        <v>0</v>
      </c>
      <c r="F33" s="56">
        <f t="shared" si="1"/>
        <v>3</v>
      </c>
    </row>
    <row r="34" spans="1:6" x14ac:dyDescent="0.2">
      <c r="A34" s="57" t="s">
        <v>44</v>
      </c>
      <c r="B34" s="53">
        <v>45814</v>
      </c>
      <c r="C34" s="54">
        <v>0</v>
      </c>
      <c r="D34" s="54">
        <v>3867793</v>
      </c>
      <c r="E34" s="55">
        <v>0</v>
      </c>
      <c r="F34" s="56">
        <f t="shared" si="1"/>
        <v>3867793</v>
      </c>
    </row>
    <row r="35" spans="1:6" x14ac:dyDescent="0.2">
      <c r="A35" s="57" t="s">
        <v>45</v>
      </c>
      <c r="B35" s="53">
        <v>45819</v>
      </c>
      <c r="C35" s="54">
        <v>0</v>
      </c>
      <c r="D35" s="54">
        <v>1</v>
      </c>
      <c r="E35" s="55">
        <v>0</v>
      </c>
      <c r="F35" s="56">
        <f t="shared" si="1"/>
        <v>1</v>
      </c>
    </row>
    <row r="36" spans="1:6" x14ac:dyDescent="0.2">
      <c r="A36" s="57" t="s">
        <v>46</v>
      </c>
      <c r="B36" s="53">
        <v>45821</v>
      </c>
      <c r="C36" s="54">
        <v>0</v>
      </c>
      <c r="D36" s="54">
        <v>3761696</v>
      </c>
      <c r="E36" s="55">
        <v>0</v>
      </c>
      <c r="F36" s="56">
        <f t="shared" si="1"/>
        <v>3761696</v>
      </c>
    </row>
    <row r="37" spans="1:6" x14ac:dyDescent="0.2">
      <c r="A37" s="57" t="s">
        <v>47</v>
      </c>
      <c r="B37" s="53">
        <v>45826</v>
      </c>
      <c r="C37" s="54">
        <v>0</v>
      </c>
      <c r="D37" s="54">
        <v>4</v>
      </c>
      <c r="E37" s="55">
        <v>0</v>
      </c>
      <c r="F37" s="56">
        <f t="shared" si="1"/>
        <v>4</v>
      </c>
    </row>
    <row r="38" spans="1:6" hidden="1" x14ac:dyDescent="0.2">
      <c r="A38" s="57" t="s">
        <v>49</v>
      </c>
      <c r="B38" s="53">
        <v>45846</v>
      </c>
      <c r="C38" s="54">
        <v>0</v>
      </c>
      <c r="D38" s="54">
        <v>5</v>
      </c>
      <c r="E38" s="55">
        <v>0</v>
      </c>
      <c r="F38" s="56">
        <f t="shared" ref="F38:F41" si="2">SUM(C38:E38)</f>
        <v>5</v>
      </c>
    </row>
    <row r="39" spans="1:6" hidden="1" x14ac:dyDescent="0.2">
      <c r="A39" s="57" t="s">
        <v>50</v>
      </c>
      <c r="B39" s="53">
        <v>45847</v>
      </c>
      <c r="C39" s="54">
        <v>0</v>
      </c>
      <c r="D39" s="54">
        <v>1901091</v>
      </c>
      <c r="E39" s="55">
        <v>0</v>
      </c>
      <c r="F39" s="56">
        <f t="shared" si="2"/>
        <v>1901091</v>
      </c>
    </row>
    <row r="40" spans="1:6" hidden="1" x14ac:dyDescent="0.2">
      <c r="A40" s="61" t="s">
        <v>51</v>
      </c>
      <c r="B40" s="62">
        <v>45862</v>
      </c>
      <c r="C40" s="63">
        <v>2</v>
      </c>
      <c r="D40" s="63">
        <v>14</v>
      </c>
      <c r="E40" s="64">
        <v>0</v>
      </c>
      <c r="F40" s="65">
        <f t="shared" si="2"/>
        <v>16</v>
      </c>
    </row>
    <row r="41" spans="1:6" hidden="1" x14ac:dyDescent="0.2">
      <c r="A41" s="61" t="s">
        <v>52</v>
      </c>
      <c r="B41" s="62">
        <v>45862</v>
      </c>
      <c r="C41" s="63">
        <v>0</v>
      </c>
      <c r="D41" s="63">
        <v>8282</v>
      </c>
      <c r="E41" s="64">
        <v>0</v>
      </c>
      <c r="F41" s="65">
        <f t="shared" si="2"/>
        <v>8282</v>
      </c>
    </row>
    <row r="42" spans="1:6" ht="12" thickBot="1" x14ac:dyDescent="0.25">
      <c r="A42" s="57"/>
      <c r="B42" s="53"/>
      <c r="C42" s="54"/>
      <c r="D42" s="54"/>
      <c r="E42" s="55"/>
      <c r="F42" s="56"/>
    </row>
    <row r="43" spans="1:6" ht="13.5" thickBot="1" x14ac:dyDescent="0.25">
      <c r="A43" s="58" t="s">
        <v>38</v>
      </c>
      <c r="B43" s="59"/>
      <c r="C43" s="60">
        <f>SUM(C23:C42)</f>
        <v>60006</v>
      </c>
      <c r="D43" s="60">
        <f>SUM(D23:D42)</f>
        <v>29210487</v>
      </c>
      <c r="E43" s="60">
        <f>SUM(E23:E24)</f>
        <v>0</v>
      </c>
      <c r="F43" s="60">
        <f>SUM(F23:F42)</f>
        <v>29270493</v>
      </c>
    </row>
    <row r="44" spans="1:6" ht="13.5" thickBot="1" x14ac:dyDescent="0.25">
      <c r="A44" s="58" t="s">
        <v>39</v>
      </c>
      <c r="B44" s="59"/>
      <c r="C44" s="59">
        <f>F19-C43</f>
        <v>209994</v>
      </c>
      <c r="D44" s="59">
        <f>G19-D43</f>
        <v>5615754</v>
      </c>
      <c r="E44" s="59">
        <f>H19-E43</f>
        <v>0</v>
      </c>
      <c r="F44" s="60">
        <f>I19-F43</f>
        <v>5825748</v>
      </c>
    </row>
  </sheetData>
  <mergeCells count="2">
    <mergeCell ref="A1:I1"/>
    <mergeCell ref="A2:I2"/>
  </mergeCells>
  <pageMargins left="0.7" right="0.7" top="0.75" bottom="0.75" header="0.3" footer="0.3"/>
  <pageSetup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Modificaciones Presupuestarias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Venegas Patricio PV. (SA Gore)</dc:creator>
  <cp:lastModifiedBy>Cristian López</cp:lastModifiedBy>
  <dcterms:created xsi:type="dcterms:W3CDTF">2025-06-09T14:02:47Z</dcterms:created>
  <dcterms:modified xsi:type="dcterms:W3CDTF">2025-08-12T20:48:32Z</dcterms:modified>
</cp:coreProperties>
</file>